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2-User\Desktop\Мониторинг  файлы\"/>
    </mc:Choice>
  </mc:AlternateContent>
  <bookViews>
    <workbookView xWindow="0" yWindow="0" windowWidth="28800" windowHeight="120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93" i="1" l="1"/>
  <c r="H593" i="1"/>
  <c r="G593" i="1"/>
  <c r="J593" i="1"/>
  <c r="F593" i="1"/>
  <c r="I551" i="1"/>
  <c r="J551" i="1"/>
  <c r="G551" i="1"/>
  <c r="F551" i="1"/>
  <c r="J509" i="1"/>
  <c r="G509" i="1"/>
  <c r="H509" i="1"/>
  <c r="I509" i="1"/>
  <c r="F509" i="1"/>
  <c r="G467" i="1"/>
  <c r="H467" i="1"/>
  <c r="I467" i="1"/>
  <c r="F467" i="1"/>
  <c r="I425" i="1"/>
  <c r="G425" i="1"/>
  <c r="H425" i="1"/>
  <c r="F425" i="1"/>
  <c r="I383" i="1"/>
  <c r="J383" i="1"/>
  <c r="G383" i="1"/>
  <c r="F383" i="1"/>
  <c r="H341" i="1"/>
  <c r="I341" i="1"/>
  <c r="J341" i="1"/>
  <c r="F341" i="1"/>
  <c r="I299" i="1"/>
  <c r="J299" i="1"/>
  <c r="G299" i="1"/>
  <c r="H299" i="1"/>
  <c r="F299" i="1"/>
  <c r="J257" i="1"/>
  <c r="G257" i="1"/>
  <c r="H257" i="1"/>
  <c r="F257" i="1"/>
  <c r="G215" i="1"/>
  <c r="I215" i="1"/>
  <c r="J215" i="1"/>
  <c r="F215" i="1"/>
  <c r="H173" i="1"/>
  <c r="I173" i="1"/>
  <c r="J173" i="1"/>
  <c r="F173" i="1"/>
  <c r="J131" i="1"/>
  <c r="F131" i="1"/>
  <c r="G131" i="1"/>
  <c r="H131" i="1"/>
  <c r="I131" i="1"/>
  <c r="I89" i="1"/>
  <c r="F89" i="1"/>
  <c r="J89" i="1"/>
  <c r="H89" i="1"/>
  <c r="G89" i="1"/>
  <c r="J47" i="1"/>
  <c r="I47" i="1"/>
  <c r="H47" i="1"/>
  <c r="G47" i="1"/>
  <c r="F47" i="1"/>
  <c r="I594" i="1" l="1"/>
  <c r="F594" i="1"/>
  <c r="G594" i="1"/>
  <c r="J594" i="1"/>
  <c r="H594" i="1"/>
  <c r="L227" i="1"/>
  <c r="L257" i="1"/>
  <c r="L489" i="1"/>
  <c r="L494" i="1"/>
  <c r="L501" i="1"/>
  <c r="L279" i="1"/>
  <c r="L284" i="1"/>
  <c r="L185" i="1"/>
  <c r="L215" i="1"/>
  <c r="L437" i="1"/>
  <c r="L467" i="1"/>
  <c r="L543" i="1"/>
  <c r="L39" i="1"/>
  <c r="L585" i="1"/>
  <c r="L593" i="1"/>
  <c r="L563" i="1"/>
  <c r="L521" i="1"/>
  <c r="L551" i="1"/>
  <c r="L341" i="1"/>
  <c r="L311" i="1"/>
  <c r="L89" i="1"/>
  <c r="L59" i="1"/>
  <c r="L592" i="1"/>
  <c r="L143" i="1"/>
  <c r="L173" i="1"/>
  <c r="L326" i="1"/>
  <c r="L321" i="1"/>
  <c r="L299" i="1"/>
  <c r="L269" i="1"/>
  <c r="L459" i="1"/>
  <c r="L46" i="1"/>
  <c r="L249" i="1"/>
  <c r="L172" i="1"/>
  <c r="L353" i="1"/>
  <c r="L383" i="1"/>
  <c r="L195" i="1"/>
  <c r="L200" i="1"/>
  <c r="L417" i="1"/>
  <c r="L447" i="1"/>
  <c r="L452" i="1"/>
  <c r="L88" i="1"/>
  <c r="L74" i="1"/>
  <c r="L69" i="1"/>
  <c r="L32" i="1"/>
  <c r="L27" i="1"/>
  <c r="L256" i="1"/>
  <c r="L131" i="1"/>
  <c r="L101" i="1"/>
  <c r="L573" i="1"/>
  <c r="L578" i="1"/>
  <c r="L81" i="1"/>
  <c r="L375" i="1"/>
  <c r="L340" i="1"/>
  <c r="L508" i="1"/>
  <c r="L410" i="1"/>
  <c r="L405" i="1"/>
  <c r="L425" i="1"/>
  <c r="L395" i="1"/>
  <c r="L237" i="1"/>
  <c r="L242" i="1"/>
  <c r="L536" i="1"/>
  <c r="L531" i="1"/>
  <c r="L363" i="1"/>
  <c r="L368" i="1"/>
  <c r="L424" i="1"/>
  <c r="L333" i="1"/>
  <c r="L291" i="1"/>
  <c r="L479" i="1"/>
  <c r="L509" i="1"/>
  <c r="L111" i="1"/>
  <c r="L116" i="1"/>
  <c r="L153" i="1"/>
  <c r="L158" i="1"/>
  <c r="L130" i="1"/>
  <c r="L17" i="1"/>
  <c r="L47" i="1"/>
  <c r="L594" i="1"/>
  <c r="L466" i="1"/>
  <c r="L207" i="1"/>
  <c r="L382" i="1"/>
  <c r="L165" i="1"/>
  <c r="L298" i="1"/>
  <c r="L214" i="1"/>
  <c r="L123" i="1"/>
  <c r="L550" i="1"/>
</calcChain>
</file>

<file path=xl/sharedStrings.xml><?xml version="1.0" encoding="utf-8"?>
<sst xmlns="http://schemas.openxmlformats.org/spreadsheetml/2006/main" count="2166" uniqueCount="409">
  <si>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</si>
  <si>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</si>
  <si>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</si>
  <si>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</si>
  <si>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</si>
  <si>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</si>
  <si>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</si>
  <si>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</si>
  <si>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</si>
  <si>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</si>
  <si>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</si>
  <si>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</si>
  <si>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</si>
  <si>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</si>
  <si>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</si>
  <si>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</si>
  <si>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</si>
  <si>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</si>
  <si>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</si>
  <si>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</si>
  <si>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</si>
  <si>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</si>
  <si>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</si>
  <si>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</si>
  <si>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</si>
  <si>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</si>
  <si>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</si>
  <si>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</si>
  <si>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</si>
  <si>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</si>
  <si>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</si>
  <si>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</si>
  <si>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</si>
  <si>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</si>
  <si>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</si>
  <si>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</si>
  <si>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</si>
  <si>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</si>
  <si>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</si>
  <si>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</si>
  <si>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</si>
  <si>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</si>
  <si>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</si>
  <si>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</si>
  <si>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</si>
  <si>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ГБОУ СО "ЦПМСС "Эхо"</t>
  </si>
  <si>
    <t>И.о. директора</t>
  </si>
  <si>
    <t>Князева Е.А.</t>
  </si>
  <si>
    <t>Каша пшенная молочная жидкая 150/5</t>
  </si>
  <si>
    <t>Омлет паровой 60</t>
  </si>
  <si>
    <t>Масло сливочное</t>
  </si>
  <si>
    <t>Кофейный напиток на молоке</t>
  </si>
  <si>
    <t>Батон 40</t>
  </si>
  <si>
    <t>Фрукты 150</t>
  </si>
  <si>
    <t>Салат из свеклы с сыром и чесноком 80</t>
  </si>
  <si>
    <t>Щи из свежей капусты с картофелем, свининой, сметаной 250/15/5</t>
  </si>
  <si>
    <t>Компот из изюма</t>
  </si>
  <si>
    <t>Хлеб пшеничный 30</t>
  </si>
  <si>
    <t>Хлеб ржаной 40</t>
  </si>
  <si>
    <t>Плов из говядины</t>
  </si>
  <si>
    <t>Ватрушка с повидлом 100</t>
  </si>
  <si>
    <t>6</t>
  </si>
  <si>
    <t>4</t>
  </si>
  <si>
    <t>58</t>
  </si>
  <si>
    <t>296</t>
  </si>
  <si>
    <t>280,01</t>
  </si>
  <si>
    <t>Чай с молоком и сахаром</t>
  </si>
  <si>
    <t>2</t>
  </si>
  <si>
    <t>17</t>
  </si>
  <si>
    <t>87</t>
  </si>
  <si>
    <t>7</t>
  </si>
  <si>
    <t>Овощи натуральные соленые (порциями) 60</t>
  </si>
  <si>
    <t>Шницель рыбный натуральный (минтай) 90</t>
  </si>
  <si>
    <t>Картофель отварной с маслом 150/5</t>
  </si>
  <si>
    <t>Чай с лимоном и сахаром</t>
  </si>
  <si>
    <t xml:space="preserve">Хлеб </t>
  </si>
  <si>
    <t>Молоко кипяченое</t>
  </si>
  <si>
    <t>Запеканка из творога с молоком сгущеным</t>
  </si>
  <si>
    <t>Яйца вареные</t>
  </si>
  <si>
    <t>Сыр</t>
  </si>
  <si>
    <t>Какао с молоком</t>
  </si>
  <si>
    <t>Батон</t>
  </si>
  <si>
    <t>Фрукты</t>
  </si>
  <si>
    <t>Салат из свежих помидор и огурцов</t>
  </si>
  <si>
    <t>Суп картофельный с макаронами и курицей</t>
  </si>
  <si>
    <t>Котлеты рубленные из птицы</t>
  </si>
  <si>
    <t>Каша гречневая рассыпчатая</t>
  </si>
  <si>
    <t>Компот из смеси сухофруктов</t>
  </si>
  <si>
    <t>Хлеб пшеничный</t>
  </si>
  <si>
    <t>Хлеб ржаной</t>
  </si>
  <si>
    <t>Шанежка наливная</t>
  </si>
  <si>
    <t>Сок фруктовый</t>
  </si>
  <si>
    <t>Икра кабачковая</t>
  </si>
  <si>
    <t>Гуляш 60/60</t>
  </si>
  <si>
    <t>Рагу из овощей</t>
  </si>
  <si>
    <t>Чай с сахаром</t>
  </si>
  <si>
    <t>Хлеб</t>
  </si>
  <si>
    <t>Кефир</t>
  </si>
  <si>
    <t>Каша овсяная молочная жидкая 150/5</t>
  </si>
  <si>
    <t>155</t>
  </si>
  <si>
    <t>8</t>
  </si>
  <si>
    <t>25</t>
  </si>
  <si>
    <t>188</t>
  </si>
  <si>
    <t>206,03</t>
  </si>
  <si>
    <t>Омлет натуральный 60</t>
  </si>
  <si>
    <t>60</t>
  </si>
  <si>
    <t>5</t>
  </si>
  <si>
    <t>1</t>
  </si>
  <si>
    <t>127</t>
  </si>
  <si>
    <t>234,01</t>
  </si>
  <si>
    <t>200</t>
  </si>
  <si>
    <t>3</t>
  </si>
  <si>
    <t>14</t>
  </si>
  <si>
    <t>88</t>
  </si>
  <si>
    <t>304</t>
  </si>
  <si>
    <t>40</t>
  </si>
  <si>
    <t>20</t>
  </si>
  <si>
    <t>102</t>
  </si>
  <si>
    <t>0,08</t>
  </si>
  <si>
    <t>150</t>
  </si>
  <si>
    <t>15</t>
  </si>
  <si>
    <t>64</t>
  </si>
  <si>
    <t>17,01</t>
  </si>
  <si>
    <t>Сыр 10гр.</t>
  </si>
  <si>
    <t>10</t>
  </si>
  <si>
    <t>45</t>
  </si>
  <si>
    <t>Салат из белокочанной капусты 80</t>
  </si>
  <si>
    <t>80</t>
  </si>
  <si>
    <t>11</t>
  </si>
  <si>
    <t>76</t>
  </si>
  <si>
    <t>6,02</t>
  </si>
  <si>
    <t>Суп картофельный с бобовыми и гренками со свининой 250/15</t>
  </si>
  <si>
    <t>265</t>
  </si>
  <si>
    <t>32</t>
  </si>
  <si>
    <t>208</t>
  </si>
  <si>
    <t>60,03</t>
  </si>
  <si>
    <t>Печень по-строгановски 100</t>
  </si>
  <si>
    <t>Макароны изделия отварные 150</t>
  </si>
  <si>
    <t>Кисель витаминизированный</t>
  </si>
  <si>
    <t>Хлеб пшеничный 40</t>
  </si>
  <si>
    <t>100</t>
  </si>
  <si>
    <t>19</t>
  </si>
  <si>
    <t>13</t>
  </si>
  <si>
    <t>210</t>
  </si>
  <si>
    <t>130,03</t>
  </si>
  <si>
    <t>189</t>
  </si>
  <si>
    <t>227</t>
  </si>
  <si>
    <t>22</t>
  </si>
  <si>
    <t>85</t>
  </si>
  <si>
    <t>331,01</t>
  </si>
  <si>
    <t>89</t>
  </si>
  <si>
    <t>389</t>
  </si>
  <si>
    <t>77</t>
  </si>
  <si>
    <t>Печенье 100</t>
  </si>
  <si>
    <t>68</t>
  </si>
  <si>
    <t>440</t>
  </si>
  <si>
    <t>0,04</t>
  </si>
  <si>
    <t>Рис припущенный 150</t>
  </si>
  <si>
    <t>37</t>
  </si>
  <si>
    <t>209</t>
  </si>
  <si>
    <t>512</t>
  </si>
  <si>
    <t>Чай с сахаром1</t>
  </si>
  <si>
    <t>9</t>
  </si>
  <si>
    <t>35</t>
  </si>
  <si>
    <t>376</t>
  </si>
  <si>
    <t>Рыба припущенная (минтай) 90/20.</t>
  </si>
  <si>
    <t>110</t>
  </si>
  <si>
    <t>21</t>
  </si>
  <si>
    <t>79,05</t>
  </si>
  <si>
    <t>Горошек зеленый отварной 60</t>
  </si>
  <si>
    <t>42</t>
  </si>
  <si>
    <t>8,46</t>
  </si>
  <si>
    <t>Йогурт питьевой</t>
  </si>
  <si>
    <t>Пудинг из творога со сгущенным молоком 150/20</t>
  </si>
  <si>
    <t>170</t>
  </si>
  <si>
    <t>34</t>
  </si>
  <si>
    <t>303</t>
  </si>
  <si>
    <t>222</t>
  </si>
  <si>
    <t>103</t>
  </si>
  <si>
    <t>306</t>
  </si>
  <si>
    <t>Салат из моркови с яблоками 80</t>
  </si>
  <si>
    <t>Борщ с капустой, картофелем, индейкой и сметаной 250/15/5</t>
  </si>
  <si>
    <t>Рыба запеченная в омлете (горбуша) 100</t>
  </si>
  <si>
    <t>Картофельное пюре 150</t>
  </si>
  <si>
    <t>Компот из кураги</t>
  </si>
  <si>
    <t>61</t>
  </si>
  <si>
    <t>270</t>
  </si>
  <si>
    <t>12</t>
  </si>
  <si>
    <t>133</t>
  </si>
  <si>
    <t>58,03</t>
  </si>
  <si>
    <t>115</t>
  </si>
  <si>
    <t>81,02</t>
  </si>
  <si>
    <t>151</t>
  </si>
  <si>
    <t>146</t>
  </si>
  <si>
    <t>16</t>
  </si>
  <si>
    <t>74</t>
  </si>
  <si>
    <t>310,01</t>
  </si>
  <si>
    <t>Булочка Домашняя 100</t>
  </si>
  <si>
    <t>33</t>
  </si>
  <si>
    <t>223</t>
  </si>
  <si>
    <t>424,01</t>
  </si>
  <si>
    <t>299</t>
  </si>
  <si>
    <t>Каша перловая рассыпчатая 150/5</t>
  </si>
  <si>
    <t>201</t>
  </si>
  <si>
    <t>184,02</t>
  </si>
  <si>
    <t>Кукуруза консервированная 60</t>
  </si>
  <si>
    <t>81</t>
  </si>
  <si>
    <t>55,05</t>
  </si>
  <si>
    <t>Котлеты рубленные из индейки 90/60</t>
  </si>
  <si>
    <t>29</t>
  </si>
  <si>
    <t>441</t>
  </si>
  <si>
    <t>268,12</t>
  </si>
  <si>
    <t>Кефир 200</t>
  </si>
  <si>
    <t>386</t>
  </si>
  <si>
    <t>Каша ячневая молочная жидкая 150/5</t>
  </si>
  <si>
    <t>Омлет с сыром запеченый 60</t>
  </si>
  <si>
    <t>30</t>
  </si>
  <si>
    <t>190</t>
  </si>
  <si>
    <t>208,05</t>
  </si>
  <si>
    <t>112</t>
  </si>
  <si>
    <t>4,13</t>
  </si>
  <si>
    <t>66</t>
  </si>
  <si>
    <t>Салат из свежих огурцов 100</t>
  </si>
  <si>
    <t>Суп крестьянский с крупой, говядиной, сметаной 250/15/5</t>
  </si>
  <si>
    <t>Биточки из свинины 95</t>
  </si>
  <si>
    <t>Напиток из плодов шиповника</t>
  </si>
  <si>
    <t>43</t>
  </si>
  <si>
    <t>149</t>
  </si>
  <si>
    <t>67,02</t>
  </si>
  <si>
    <t>95</t>
  </si>
  <si>
    <t>366</t>
  </si>
  <si>
    <t>268,08</t>
  </si>
  <si>
    <t>388</t>
  </si>
  <si>
    <t>Вафли</t>
  </si>
  <si>
    <t>67</t>
  </si>
  <si>
    <t>0,03</t>
  </si>
  <si>
    <t>Печень тушеная в сметанном соусе 100</t>
  </si>
  <si>
    <t>2,81</t>
  </si>
  <si>
    <t>126</t>
  </si>
  <si>
    <t>386,02</t>
  </si>
  <si>
    <t>Каша манная молочная жидкая 180/5</t>
  </si>
  <si>
    <t>Яйца вареные.</t>
  </si>
  <si>
    <t>185</t>
  </si>
  <si>
    <t>232</t>
  </si>
  <si>
    <t>205</t>
  </si>
  <si>
    <t>59</t>
  </si>
  <si>
    <t>Салат из свеклы с изюмом 80</t>
  </si>
  <si>
    <t>Рассольник ленинградский со свининой, сметаной 250/15/5</t>
  </si>
  <si>
    <t>Рыба тушеная в томате с овощами (горбуша) 150</t>
  </si>
  <si>
    <t>Картофельное пюре с морковью 180</t>
  </si>
  <si>
    <t>Компот из свежих плодов (яблок)</t>
  </si>
  <si>
    <t>26</t>
  </si>
  <si>
    <t>97</t>
  </si>
  <si>
    <t>56,01</t>
  </si>
  <si>
    <t>245</t>
  </si>
  <si>
    <t>80,01</t>
  </si>
  <si>
    <t>180</t>
  </si>
  <si>
    <t>23</t>
  </si>
  <si>
    <t>169</t>
  </si>
  <si>
    <t>177,02</t>
  </si>
  <si>
    <t>56</t>
  </si>
  <si>
    <t>312</t>
  </si>
  <si>
    <t>Пряники 100</t>
  </si>
  <si>
    <t>70</t>
  </si>
  <si>
    <t>280</t>
  </si>
  <si>
    <t>411,02</t>
  </si>
  <si>
    <t>92</t>
  </si>
  <si>
    <t>Овощи тушенные с мясом 200</t>
  </si>
  <si>
    <t>342</t>
  </si>
  <si>
    <t>125</t>
  </si>
  <si>
    <t>38</t>
  </si>
  <si>
    <t>Суп молочный с крупой (пшено) 200</t>
  </si>
  <si>
    <t>109</t>
  </si>
  <si>
    <t>98</t>
  </si>
  <si>
    <t>215</t>
  </si>
  <si>
    <t>Салат из моркови 80</t>
  </si>
  <si>
    <t>Суп из овощей с говядиной, сметаной 250/15/5</t>
  </si>
  <si>
    <t>62</t>
  </si>
  <si>
    <t>96</t>
  </si>
  <si>
    <t>69,02</t>
  </si>
  <si>
    <t>82</t>
  </si>
  <si>
    <t>310</t>
  </si>
  <si>
    <t>Плов из индейки 270</t>
  </si>
  <si>
    <t>50</t>
  </si>
  <si>
    <t>333</t>
  </si>
  <si>
    <t>403</t>
  </si>
  <si>
    <t>конд.изд.</t>
  </si>
  <si>
    <t>Печенье 50</t>
  </si>
  <si>
    <t>Бутерброд с маслом и сыром 30/10/15</t>
  </si>
  <si>
    <t>27</t>
  </si>
  <si>
    <t>0,12</t>
  </si>
  <si>
    <t>55</t>
  </si>
  <si>
    <t>129</t>
  </si>
  <si>
    <t>Макароны отварные с овощами 150</t>
  </si>
  <si>
    <t>174</t>
  </si>
  <si>
    <t>233</t>
  </si>
  <si>
    <t>Икра кабачковая 80</t>
  </si>
  <si>
    <t>Каша молочная "Дружба" 150/5</t>
  </si>
  <si>
    <t>184</t>
  </si>
  <si>
    <t>210,04</t>
  </si>
  <si>
    <t>Салат витаминный 80</t>
  </si>
  <si>
    <t>Рассольник ленинградский с говядиной, сметаной 250/15/5</t>
  </si>
  <si>
    <t>75</t>
  </si>
  <si>
    <t>123</t>
  </si>
  <si>
    <t>311</t>
  </si>
  <si>
    <t>237</t>
  </si>
  <si>
    <t>284</t>
  </si>
  <si>
    <t>Капуста тушеная 150</t>
  </si>
  <si>
    <t>116</t>
  </si>
  <si>
    <t>148</t>
  </si>
  <si>
    <t>Зразы "школьные" 90</t>
  </si>
  <si>
    <t>90</t>
  </si>
  <si>
    <t>212</t>
  </si>
  <si>
    <t>105</t>
  </si>
  <si>
    <t>Снежок</t>
  </si>
  <si>
    <t>Омлет с зеленым горошком</t>
  </si>
  <si>
    <t>18</t>
  </si>
  <si>
    <t>273</t>
  </si>
  <si>
    <t>235</t>
  </si>
  <si>
    <t>Бутерброд с маслом и сыром 40/10/15</t>
  </si>
  <si>
    <t>65</t>
  </si>
  <si>
    <t>2,04</t>
  </si>
  <si>
    <t>Борщ с капустой, картофелем, курой и сметаной 250/15/5</t>
  </si>
  <si>
    <t>Кнели куриные с рисом 110</t>
  </si>
  <si>
    <t>Рагу из овощей 150/5</t>
  </si>
  <si>
    <t>Напиток лимонный</t>
  </si>
  <si>
    <t>131</t>
  </si>
  <si>
    <t>58,01</t>
  </si>
  <si>
    <t>255</t>
  </si>
  <si>
    <t>142</t>
  </si>
  <si>
    <t>158,02</t>
  </si>
  <si>
    <t>313</t>
  </si>
  <si>
    <t>Ватрушка с творогом 75 гр.</t>
  </si>
  <si>
    <t>141</t>
  </si>
  <si>
    <t>280,04</t>
  </si>
  <si>
    <t>Пряники 40</t>
  </si>
  <si>
    <t>28</t>
  </si>
  <si>
    <t>113</t>
  </si>
  <si>
    <t>411,01</t>
  </si>
  <si>
    <t>Тефтели из говядины 90/20</t>
  </si>
  <si>
    <t>108</t>
  </si>
  <si>
    <t>Запеканка из творога с  морковью с молоком сгущеным 150/20</t>
  </si>
  <si>
    <t>356</t>
  </si>
  <si>
    <t>272</t>
  </si>
  <si>
    <t>Сельдь с луком 60</t>
  </si>
  <si>
    <t>Суп картофельный с макаронами и курицей 250/15</t>
  </si>
  <si>
    <t>144</t>
  </si>
  <si>
    <t>Овощи тушенные с мясом (свинина) 230</t>
  </si>
  <si>
    <t>230</t>
  </si>
  <si>
    <t>338</t>
  </si>
  <si>
    <t>125,04</t>
  </si>
  <si>
    <t>Бутерброд с маслом 30/10</t>
  </si>
  <si>
    <t>Каша гречневая молочная жидкая 200/5</t>
  </si>
  <si>
    <t>259</t>
  </si>
  <si>
    <t>183</t>
  </si>
  <si>
    <t>Суп из овощей со свининой, сметаной 250/15/5</t>
  </si>
  <si>
    <t>Рыба припущенная (горбуша) 100/20</t>
  </si>
  <si>
    <t>69,03</t>
  </si>
  <si>
    <t>120</t>
  </si>
  <si>
    <t>79,03</t>
  </si>
  <si>
    <t>Картофель тушеный 150</t>
  </si>
  <si>
    <t>206</t>
  </si>
  <si>
    <t>147,01</t>
  </si>
  <si>
    <t>Салат из свежих помидоров 80</t>
  </si>
  <si>
    <t>Шницель мясной свинина 95.</t>
  </si>
  <si>
    <t>309</t>
  </si>
  <si>
    <t>268,09</t>
  </si>
  <si>
    <t>Запеканка из творога с молоком сгущеным 150/30</t>
  </si>
  <si>
    <t>470</t>
  </si>
  <si>
    <t>239</t>
  </si>
  <si>
    <t>Салат из белокочанной капусты и свеклы 80</t>
  </si>
  <si>
    <t>Уха рыбацкая 250/20</t>
  </si>
  <si>
    <t>6,03</t>
  </si>
  <si>
    <t>72</t>
  </si>
  <si>
    <t>Жаркое по-домашнему с говядиной 200</t>
  </si>
  <si>
    <t>346</t>
  </si>
  <si>
    <t>98,08</t>
  </si>
  <si>
    <t>Чай с молоком</t>
  </si>
  <si>
    <t>86</t>
  </si>
  <si>
    <t>378</t>
  </si>
  <si>
    <t>Каша рисовая молочная жидкая 150/5</t>
  </si>
  <si>
    <t>24</t>
  </si>
  <si>
    <t>172</t>
  </si>
  <si>
    <t>207,03</t>
  </si>
  <si>
    <t>Суп картофельный с рыбными консервми</t>
  </si>
  <si>
    <t>Сложный гарнир (кртофельное пюре+морков припущенная) 150/10</t>
  </si>
  <si>
    <t>250</t>
  </si>
  <si>
    <t>60,01</t>
  </si>
  <si>
    <t>160</t>
  </si>
  <si>
    <t>197</t>
  </si>
  <si>
    <t>556,01</t>
  </si>
  <si>
    <t>Каша гречневая рассыпчатая 150</t>
  </si>
  <si>
    <t>49</t>
  </si>
  <si>
    <t>263</t>
  </si>
  <si>
    <t>183,03</t>
  </si>
  <si>
    <t>Шницель из говядины 95</t>
  </si>
  <si>
    <t>283</t>
  </si>
  <si>
    <t>268,11</t>
  </si>
  <si>
    <t>Макаронные изделия с тертым сыром 150/15/5</t>
  </si>
  <si>
    <t>266</t>
  </si>
  <si>
    <t>229</t>
  </si>
  <si>
    <t>Рыба отварная (минтай) с польским соусом 90/20</t>
  </si>
  <si>
    <t>Печенье 40</t>
  </si>
  <si>
    <t>0,2</t>
  </si>
  <si>
    <t>Запеканка капустная с мясом 220</t>
  </si>
  <si>
    <t>220</t>
  </si>
  <si>
    <t>272,02</t>
  </si>
  <si>
    <t>Огурцы соленые 60</t>
  </si>
  <si>
    <t>122,01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</si>
</sst>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0" borderId="0" xfId="0" applyFont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Z5" sqref="Z1:Z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45</v>
      </c>
      <c r="D1" s="65"/>
      <c r="E1" s="65"/>
      <c r="F1" s="13" t="s">
        <v>16</v>
      </c>
      <c r="G1" s="2" t="s">
        <v>17</v>
      </c>
      <c r="H1" s="66" t="s">
        <v>46</v>
      </c>
      <c r="I1" s="66"/>
      <c r="J1" s="66"/>
      <c r="K1" s="66"/>
    </row>
    <row r="2" spans="1:12" ht="18" x14ac:dyDescent="0.2">
      <c r="A2" s="43" t="s">
        <v>6</v>
      </c>
      <c r="C2" s="2"/>
      <c r="G2" s="2" t="s">
        <v>18</v>
      </c>
      <c r="H2" s="66" t="s">
        <v>47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155</v>
      </c>
      <c r="G6" s="48">
        <v>6</v>
      </c>
      <c r="H6" s="48">
        <v>4</v>
      </c>
      <c r="I6" s="48">
        <v>28</v>
      </c>
      <c r="J6" s="48">
        <v>175</v>
      </c>
      <c r="K6" s="49">
        <v>208.04</v>
      </c>
      <c r="L6" s="48">
        <v>9.66</v>
      </c>
    </row>
    <row r="7" spans="1:12" ht="15" x14ac:dyDescent="0.25">
      <c r="A7" s="25"/>
      <c r="B7" s="16"/>
      <c r="C7" s="11"/>
      <c r="D7" s="6" t="s">
        <v>27</v>
      </c>
      <c r="E7" s="50" t="s">
        <v>49</v>
      </c>
      <c r="F7" s="51">
        <v>60</v>
      </c>
      <c r="G7" s="51">
        <v>6</v>
      </c>
      <c r="H7" s="51">
        <v>5</v>
      </c>
      <c r="I7" s="51">
        <v>1</v>
      </c>
      <c r="J7" s="51">
        <v>98</v>
      </c>
      <c r="K7" s="52">
        <v>215</v>
      </c>
      <c r="L7" s="51">
        <v>12.3</v>
      </c>
    </row>
    <row r="8" spans="1:12" ht="15" x14ac:dyDescent="0.25">
      <c r="A8" s="25"/>
      <c r="B8" s="16"/>
      <c r="C8" s="11"/>
      <c r="D8" s="7" t="s">
        <v>22</v>
      </c>
      <c r="E8" s="50" t="s">
        <v>51</v>
      </c>
      <c r="F8" s="51">
        <v>200</v>
      </c>
      <c r="G8" s="51">
        <v>3</v>
      </c>
      <c r="H8" s="51">
        <v>3</v>
      </c>
      <c r="I8" s="51">
        <v>14</v>
      </c>
      <c r="J8" s="51">
        <v>88</v>
      </c>
      <c r="K8" s="52">
        <v>304</v>
      </c>
      <c r="L8" s="51">
        <v>7.85</v>
      </c>
    </row>
    <row r="9" spans="1:12" ht="15" x14ac:dyDescent="0.25">
      <c r="A9" s="25"/>
      <c r="B9" s="16"/>
      <c r="C9" s="11"/>
      <c r="D9" s="7" t="s">
        <v>23</v>
      </c>
      <c r="E9" s="50" t="s">
        <v>52</v>
      </c>
      <c r="F9" s="51">
        <v>40</v>
      </c>
      <c r="G9" s="51">
        <v>3</v>
      </c>
      <c r="H9" s="51">
        <v>1</v>
      </c>
      <c r="I9" s="51">
        <v>20</v>
      </c>
      <c r="J9" s="51">
        <v>102</v>
      </c>
      <c r="K9" s="52">
        <v>0.08</v>
      </c>
      <c r="L9" s="51">
        <v>3.52</v>
      </c>
    </row>
    <row r="10" spans="1:12" ht="15" x14ac:dyDescent="0.25">
      <c r="A10" s="25"/>
      <c r="B10" s="16"/>
      <c r="C10" s="11"/>
      <c r="D10" s="7" t="s">
        <v>24</v>
      </c>
      <c r="E10" s="50" t="s">
        <v>53</v>
      </c>
      <c r="F10" s="51">
        <v>150</v>
      </c>
      <c r="G10" s="51">
        <v>1</v>
      </c>
      <c r="H10" s="51"/>
      <c r="I10" s="51">
        <v>15</v>
      </c>
      <c r="J10" s="51">
        <v>64</v>
      </c>
      <c r="K10" s="52">
        <v>17.010000000000002</v>
      </c>
      <c r="L10" s="51">
        <v>15</v>
      </c>
    </row>
    <row r="11" spans="1:12" ht="15" x14ac:dyDescent="0.25">
      <c r="A11" s="25"/>
      <c r="B11" s="16"/>
      <c r="C11" s="11"/>
      <c r="D11" s="6" t="s">
        <v>38</v>
      </c>
      <c r="E11" s="50" t="s">
        <v>50</v>
      </c>
      <c r="F11" s="51">
        <v>10</v>
      </c>
      <c r="G11" s="51"/>
      <c r="H11" s="51">
        <v>6</v>
      </c>
      <c r="I11" s="51"/>
      <c r="J11" s="51">
        <v>66</v>
      </c>
      <c r="K11" s="52">
        <v>14</v>
      </c>
      <c r="L11" s="51">
        <v>6.5</v>
      </c>
    </row>
    <row r="12" spans="1:12" ht="15" x14ac:dyDescent="0.25">
      <c r="A12" s="25"/>
      <c r="B12" s="16"/>
      <c r="C12" s="11"/>
      <c r="D12" s="6"/>
      <c r="E12" s="58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615</v>
      </c>
      <c r="G13" s="21">
        <f t="shared" ref="G13:J13" si="0">SUM(G6:G12)</f>
        <v>19</v>
      </c>
      <c r="H13" s="21">
        <f t="shared" si="0"/>
        <v>19</v>
      </c>
      <c r="I13" s="21">
        <f t="shared" si="0"/>
        <v>78</v>
      </c>
      <c r="J13" s="21">
        <f t="shared" si="0"/>
        <v>593</v>
      </c>
      <c r="K13" s="27"/>
      <c r="L13" s="21">
        <f t="shared" ref="L13" si="1">SUM(L6:L12)</f>
        <v>54.830000000000005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54</v>
      </c>
      <c r="F18" s="51">
        <v>80</v>
      </c>
      <c r="G18" s="51">
        <v>5</v>
      </c>
      <c r="H18" s="51">
        <v>9</v>
      </c>
      <c r="I18" s="51">
        <v>8</v>
      </c>
      <c r="J18" s="51">
        <v>138</v>
      </c>
      <c r="K18" s="52">
        <v>50.03</v>
      </c>
      <c r="L18" s="51">
        <v>15.04</v>
      </c>
    </row>
    <row r="19" spans="1:12" ht="25.5" x14ac:dyDescent="0.25">
      <c r="A19" s="25"/>
      <c r="B19" s="16"/>
      <c r="C19" s="11"/>
      <c r="D19" s="7" t="s">
        <v>28</v>
      </c>
      <c r="E19" s="50" t="s">
        <v>55</v>
      </c>
      <c r="F19" s="51">
        <v>270</v>
      </c>
      <c r="G19" s="51">
        <v>2</v>
      </c>
      <c r="H19" s="51">
        <v>5</v>
      </c>
      <c r="I19" s="51">
        <v>9</v>
      </c>
      <c r="J19" s="51">
        <v>96</v>
      </c>
      <c r="K19" s="52">
        <v>55.02</v>
      </c>
      <c r="L19" s="51">
        <v>16.66</v>
      </c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56</v>
      </c>
      <c r="F22" s="51">
        <v>200</v>
      </c>
      <c r="G22" s="51"/>
      <c r="H22" s="51"/>
      <c r="I22" s="51">
        <v>21</v>
      </c>
      <c r="J22" s="51">
        <v>82</v>
      </c>
      <c r="K22" s="52">
        <v>310</v>
      </c>
      <c r="L22" s="51">
        <v>6.46</v>
      </c>
    </row>
    <row r="23" spans="1:12" ht="15" x14ac:dyDescent="0.25">
      <c r="A23" s="25"/>
      <c r="B23" s="16"/>
      <c r="C23" s="11"/>
      <c r="D23" s="7" t="s">
        <v>32</v>
      </c>
      <c r="E23" s="50" t="s">
        <v>57</v>
      </c>
      <c r="F23" s="51">
        <v>30</v>
      </c>
      <c r="G23" s="51">
        <v>2</v>
      </c>
      <c r="H23" s="51"/>
      <c r="I23" s="51">
        <v>14</v>
      </c>
      <c r="J23" s="51">
        <v>63</v>
      </c>
      <c r="K23" s="52">
        <v>389</v>
      </c>
      <c r="L23" s="51">
        <v>1.79</v>
      </c>
    </row>
    <row r="24" spans="1:12" ht="15" x14ac:dyDescent="0.25">
      <c r="A24" s="25"/>
      <c r="B24" s="16"/>
      <c r="C24" s="11"/>
      <c r="D24" s="7" t="s">
        <v>33</v>
      </c>
      <c r="E24" s="50" t="s">
        <v>58</v>
      </c>
      <c r="F24" s="51">
        <v>40</v>
      </c>
      <c r="G24" s="51">
        <v>3</v>
      </c>
      <c r="H24" s="51"/>
      <c r="I24" s="51">
        <v>13</v>
      </c>
      <c r="J24" s="51">
        <v>77</v>
      </c>
      <c r="K24" s="52">
        <v>389</v>
      </c>
      <c r="L24" s="51">
        <v>2.11</v>
      </c>
    </row>
    <row r="25" spans="1:12" ht="15" x14ac:dyDescent="0.25">
      <c r="A25" s="25"/>
      <c r="B25" s="16"/>
      <c r="C25" s="11"/>
      <c r="D25" s="6" t="s">
        <v>21</v>
      </c>
      <c r="E25" s="50" t="s">
        <v>59</v>
      </c>
      <c r="F25" s="51">
        <v>200</v>
      </c>
      <c r="G25" s="51">
        <v>21</v>
      </c>
      <c r="H25" s="51">
        <v>21</v>
      </c>
      <c r="I25" s="51">
        <v>34</v>
      </c>
      <c r="J25" s="51">
        <v>418</v>
      </c>
      <c r="K25" s="52">
        <v>265</v>
      </c>
      <c r="L25" s="51">
        <v>76.849999999999994</v>
      </c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820</v>
      </c>
      <c r="G27" s="21">
        <f t="shared" ref="G27:J27" si="3">SUM(G18:G26)</f>
        <v>33</v>
      </c>
      <c r="H27" s="21">
        <f t="shared" si="3"/>
        <v>35</v>
      </c>
      <c r="I27" s="21">
        <f t="shared" si="3"/>
        <v>99</v>
      </c>
      <c r="J27" s="21">
        <f t="shared" si="3"/>
        <v>874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60</v>
      </c>
      <c r="F28" s="51">
        <v>100</v>
      </c>
      <c r="G28" s="51" t="s">
        <v>61</v>
      </c>
      <c r="H28" s="51" t="s">
        <v>62</v>
      </c>
      <c r="I28" s="51" t="s">
        <v>63</v>
      </c>
      <c r="J28" s="51" t="s">
        <v>64</v>
      </c>
      <c r="K28" s="52" t="s">
        <v>65</v>
      </c>
      <c r="L28" s="51">
        <v>9.4</v>
      </c>
    </row>
    <row r="29" spans="1:12" ht="15" x14ac:dyDescent="0.25">
      <c r="A29" s="25"/>
      <c r="B29" s="16"/>
      <c r="C29" s="11"/>
      <c r="D29" s="12" t="s">
        <v>31</v>
      </c>
      <c r="E29" s="50" t="s">
        <v>66</v>
      </c>
      <c r="F29" s="51">
        <v>200</v>
      </c>
      <c r="G29" s="51" t="s">
        <v>67</v>
      </c>
      <c r="H29" s="51" t="s">
        <v>67</v>
      </c>
      <c r="I29" s="51" t="s">
        <v>68</v>
      </c>
      <c r="J29" s="51" t="s">
        <v>69</v>
      </c>
      <c r="K29" s="52" t="s">
        <v>70</v>
      </c>
      <c r="L29" s="51">
        <v>4.12</v>
      </c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 t="s">
        <v>73</v>
      </c>
      <c r="F34" s="51">
        <v>155</v>
      </c>
      <c r="G34" s="51">
        <v>3</v>
      </c>
      <c r="H34" s="51">
        <v>5</v>
      </c>
      <c r="I34" s="51">
        <v>23</v>
      </c>
      <c r="J34" s="51">
        <v>151</v>
      </c>
      <c r="K34" s="52">
        <v>144</v>
      </c>
      <c r="L34" s="51">
        <v>15.24</v>
      </c>
    </row>
    <row r="35" spans="1:12" ht="15" x14ac:dyDescent="0.25">
      <c r="A35" s="25"/>
      <c r="B35" s="16"/>
      <c r="C35" s="11"/>
      <c r="D35" s="7" t="s">
        <v>31</v>
      </c>
      <c r="E35" s="50" t="s">
        <v>74</v>
      </c>
      <c r="F35" s="51">
        <v>200</v>
      </c>
      <c r="G35" s="51"/>
      <c r="H35" s="51"/>
      <c r="I35" s="51">
        <v>9</v>
      </c>
      <c r="J35" s="51">
        <v>38</v>
      </c>
      <c r="K35" s="52">
        <v>4</v>
      </c>
      <c r="L35" s="51">
        <v>2.19</v>
      </c>
    </row>
    <row r="36" spans="1:12" ht="15" x14ac:dyDescent="0.25">
      <c r="A36" s="25"/>
      <c r="B36" s="16"/>
      <c r="C36" s="11"/>
      <c r="D36" s="7" t="s">
        <v>23</v>
      </c>
      <c r="E36" s="50" t="s">
        <v>75</v>
      </c>
      <c r="F36" s="51">
        <v>60</v>
      </c>
      <c r="G36" s="51">
        <v>5</v>
      </c>
      <c r="H36" s="51"/>
      <c r="I36" s="51">
        <v>23</v>
      </c>
      <c r="J36" s="51">
        <v>121</v>
      </c>
      <c r="K36" s="52">
        <v>389</v>
      </c>
      <c r="L36" s="51">
        <v>3.3</v>
      </c>
    </row>
    <row r="37" spans="1:12" ht="15" x14ac:dyDescent="0.25">
      <c r="A37" s="25"/>
      <c r="B37" s="16"/>
      <c r="C37" s="11"/>
      <c r="D37" s="6" t="s">
        <v>27</v>
      </c>
      <c r="E37" s="50" t="s">
        <v>71</v>
      </c>
      <c r="F37" s="51">
        <v>60</v>
      </c>
      <c r="G37" s="51"/>
      <c r="H37" s="51"/>
      <c r="I37" s="51">
        <v>1</v>
      </c>
      <c r="J37" s="51">
        <v>8</v>
      </c>
      <c r="K37" s="52">
        <v>7</v>
      </c>
      <c r="L37" s="51">
        <v>9.41</v>
      </c>
    </row>
    <row r="38" spans="1:12" ht="15" x14ac:dyDescent="0.25">
      <c r="A38" s="25"/>
      <c r="B38" s="16"/>
      <c r="C38" s="11"/>
      <c r="D38" s="6" t="s">
        <v>29</v>
      </c>
      <c r="E38" s="50" t="s">
        <v>72</v>
      </c>
      <c r="F38" s="51">
        <v>90</v>
      </c>
      <c r="G38" s="51">
        <v>13</v>
      </c>
      <c r="H38" s="51">
        <v>9</v>
      </c>
      <c r="I38" s="51">
        <v>8</v>
      </c>
      <c r="J38" s="51">
        <v>166</v>
      </c>
      <c r="K38" s="52">
        <v>330</v>
      </c>
      <c r="L38" s="51">
        <v>27.36</v>
      </c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565</v>
      </c>
      <c r="G39" s="21">
        <f t="shared" ref="G39:J39" si="5">SUM(G33:G38)</f>
        <v>21</v>
      </c>
      <c r="H39" s="21">
        <f t="shared" si="5"/>
        <v>14</v>
      </c>
      <c r="I39" s="21">
        <f t="shared" si="5"/>
        <v>64</v>
      </c>
      <c r="J39" s="21">
        <f t="shared" si="5"/>
        <v>484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 t="s">
        <v>76</v>
      </c>
      <c r="F42" s="51">
        <v>200</v>
      </c>
      <c r="G42" s="51">
        <v>5</v>
      </c>
      <c r="H42" s="51">
        <v>5</v>
      </c>
      <c r="I42" s="51">
        <v>8</v>
      </c>
      <c r="J42" s="51">
        <v>100</v>
      </c>
      <c r="K42" s="52">
        <v>299</v>
      </c>
      <c r="L42" s="51">
        <v>11.39</v>
      </c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200</v>
      </c>
      <c r="G46" s="21">
        <f t="shared" ref="G46:J46" si="6">SUM(G40:G45)</f>
        <v>5</v>
      </c>
      <c r="H46" s="21">
        <f t="shared" si="6"/>
        <v>5</v>
      </c>
      <c r="I46" s="21">
        <f t="shared" si="6"/>
        <v>8</v>
      </c>
      <c r="J46" s="21">
        <f t="shared" si="6"/>
        <v>100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2" t="s">
        <v>4</v>
      </c>
      <c r="D47" s="63"/>
      <c r="E47" s="33"/>
      <c r="F47" s="34">
        <f>F13+F17+F27+F32+F39+F46</f>
        <v>2500</v>
      </c>
      <c r="G47" s="34">
        <f t="shared" ref="G47:J47" si="7">G13+G17+G27+G32+G39+G46</f>
        <v>78</v>
      </c>
      <c r="H47" s="34">
        <f t="shared" si="7"/>
        <v>73</v>
      </c>
      <c r="I47" s="34">
        <f t="shared" si="7"/>
        <v>249</v>
      </c>
      <c r="J47" s="34">
        <f t="shared" si="7"/>
        <v>2051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77</v>
      </c>
      <c r="F48" s="48">
        <v>180</v>
      </c>
      <c r="G48" s="48">
        <v>28</v>
      </c>
      <c r="H48" s="48">
        <v>22</v>
      </c>
      <c r="I48" s="48">
        <v>40</v>
      </c>
      <c r="J48" s="48">
        <v>470</v>
      </c>
      <c r="K48" s="49">
        <v>239</v>
      </c>
      <c r="L48" s="48">
        <v>59.06</v>
      </c>
    </row>
    <row r="49" spans="1:12" ht="15" x14ac:dyDescent="0.25">
      <c r="A49" s="15"/>
      <c r="B49" s="16"/>
      <c r="C49" s="11"/>
      <c r="D49" s="6"/>
      <c r="E49" s="50" t="s">
        <v>78</v>
      </c>
      <c r="F49" s="51">
        <v>40</v>
      </c>
      <c r="G49" s="51">
        <v>5</v>
      </c>
      <c r="H49" s="51">
        <v>4</v>
      </c>
      <c r="I49" s="51"/>
      <c r="J49" s="51">
        <v>59</v>
      </c>
      <c r="K49" s="52">
        <v>10</v>
      </c>
      <c r="L49" s="51">
        <v>8</v>
      </c>
    </row>
    <row r="50" spans="1:12" ht="15" x14ac:dyDescent="0.25">
      <c r="A50" s="15"/>
      <c r="B50" s="16"/>
      <c r="C50" s="11"/>
      <c r="D50" s="7" t="s">
        <v>22</v>
      </c>
      <c r="E50" s="50" t="s">
        <v>80</v>
      </c>
      <c r="F50" s="51">
        <v>200</v>
      </c>
      <c r="G50" s="51">
        <v>4</v>
      </c>
      <c r="H50" s="51">
        <v>4</v>
      </c>
      <c r="I50" s="51">
        <v>14</v>
      </c>
      <c r="J50" s="51">
        <v>103</v>
      </c>
      <c r="K50" s="52">
        <v>306</v>
      </c>
      <c r="L50" s="51">
        <v>7.58</v>
      </c>
    </row>
    <row r="51" spans="1:12" ht="15" x14ac:dyDescent="0.25">
      <c r="A51" s="15"/>
      <c r="B51" s="16"/>
      <c r="C51" s="11"/>
      <c r="D51" s="7" t="s">
        <v>23</v>
      </c>
      <c r="E51" s="50" t="s">
        <v>81</v>
      </c>
      <c r="F51" s="51">
        <v>40</v>
      </c>
      <c r="G51" s="51">
        <v>3</v>
      </c>
      <c r="H51" s="51">
        <v>1</v>
      </c>
      <c r="I51" s="51">
        <v>20</v>
      </c>
      <c r="J51" s="51">
        <v>102</v>
      </c>
      <c r="K51" s="52">
        <v>0.08</v>
      </c>
      <c r="L51" s="51">
        <v>3.52</v>
      </c>
    </row>
    <row r="52" spans="1:12" ht="15" x14ac:dyDescent="0.25">
      <c r="A52" s="15"/>
      <c r="B52" s="16"/>
      <c r="C52" s="11"/>
      <c r="D52" s="7" t="s">
        <v>24</v>
      </c>
      <c r="E52" s="50" t="s">
        <v>82</v>
      </c>
      <c r="F52" s="51">
        <v>150</v>
      </c>
      <c r="G52" s="51">
        <v>1</v>
      </c>
      <c r="H52" s="51"/>
      <c r="I52" s="51">
        <v>15</v>
      </c>
      <c r="J52" s="51">
        <v>64</v>
      </c>
      <c r="K52" s="52">
        <v>17.010000000000002</v>
      </c>
      <c r="L52" s="51">
        <v>15</v>
      </c>
    </row>
    <row r="53" spans="1:12" ht="15" x14ac:dyDescent="0.25">
      <c r="A53" s="15"/>
      <c r="B53" s="16"/>
      <c r="C53" s="11"/>
      <c r="D53" s="6" t="s">
        <v>38</v>
      </c>
      <c r="E53" s="50" t="s">
        <v>50</v>
      </c>
      <c r="F53" s="51">
        <v>10</v>
      </c>
      <c r="G53" s="51"/>
      <c r="H53" s="51">
        <v>7</v>
      </c>
      <c r="I53" s="51"/>
      <c r="J53" s="51">
        <v>66</v>
      </c>
      <c r="K53" s="52">
        <v>14</v>
      </c>
      <c r="L53" s="51">
        <v>6.5</v>
      </c>
    </row>
    <row r="54" spans="1:12" ht="15" x14ac:dyDescent="0.25">
      <c r="A54" s="15"/>
      <c r="B54" s="16"/>
      <c r="C54" s="11"/>
      <c r="D54" s="6" t="s">
        <v>38</v>
      </c>
      <c r="E54" s="50" t="s">
        <v>79</v>
      </c>
      <c r="F54" s="51">
        <v>10</v>
      </c>
      <c r="G54" s="51">
        <v>3</v>
      </c>
      <c r="H54" s="51">
        <v>3</v>
      </c>
      <c r="I54" s="51"/>
      <c r="J54" s="51">
        <v>45</v>
      </c>
      <c r="K54" s="52">
        <v>15</v>
      </c>
      <c r="L54" s="51">
        <v>5.8</v>
      </c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630</v>
      </c>
      <c r="G55" s="21">
        <f t="shared" ref="G55" si="8">SUM(G48:G54)</f>
        <v>44</v>
      </c>
      <c r="H55" s="21">
        <f t="shared" ref="H55" si="9">SUM(H48:H54)</f>
        <v>41</v>
      </c>
      <c r="I55" s="21">
        <f t="shared" ref="I55" si="10">SUM(I48:I54)</f>
        <v>89</v>
      </c>
      <c r="J55" s="21">
        <f t="shared" ref="J55" si="11">SUM(J48:J54)</f>
        <v>909</v>
      </c>
      <c r="K55" s="27"/>
      <c r="L55" s="21">
        <f t="shared" ref="L55:L97" si="12">SUM(L48:L54)</f>
        <v>105.46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83</v>
      </c>
      <c r="F60" s="51">
        <v>80</v>
      </c>
      <c r="G60" s="51">
        <v>1</v>
      </c>
      <c r="H60" s="51">
        <v>3</v>
      </c>
      <c r="I60" s="51">
        <v>3</v>
      </c>
      <c r="J60" s="51">
        <v>39</v>
      </c>
      <c r="K60" s="52">
        <v>15</v>
      </c>
      <c r="L60" s="51">
        <v>8.91</v>
      </c>
    </row>
    <row r="61" spans="1:12" ht="15" x14ac:dyDescent="0.25">
      <c r="A61" s="15"/>
      <c r="B61" s="16"/>
      <c r="C61" s="11"/>
      <c r="D61" s="7" t="s">
        <v>28</v>
      </c>
      <c r="E61" s="50" t="s">
        <v>84</v>
      </c>
      <c r="F61" s="51">
        <v>265</v>
      </c>
      <c r="G61" s="51">
        <v>10</v>
      </c>
      <c r="H61" s="51">
        <v>7</v>
      </c>
      <c r="I61" s="51">
        <v>22</v>
      </c>
      <c r="J61" s="51">
        <v>189</v>
      </c>
      <c r="K61" s="52">
        <v>61</v>
      </c>
      <c r="L61" s="51">
        <v>21.46</v>
      </c>
    </row>
    <row r="62" spans="1:12" ht="15" x14ac:dyDescent="0.25">
      <c r="A62" s="15"/>
      <c r="B62" s="16"/>
      <c r="C62" s="11"/>
      <c r="D62" s="7" t="s">
        <v>29</v>
      </c>
      <c r="E62" s="50" t="s">
        <v>85</v>
      </c>
      <c r="F62" s="51">
        <v>90</v>
      </c>
      <c r="G62" s="51">
        <v>14</v>
      </c>
      <c r="H62" s="51">
        <v>9</v>
      </c>
      <c r="I62" s="51">
        <v>14</v>
      </c>
      <c r="J62" s="51">
        <v>195</v>
      </c>
      <c r="K62" s="52">
        <v>136</v>
      </c>
      <c r="L62" s="51">
        <v>23.04</v>
      </c>
    </row>
    <row r="63" spans="1:12" ht="15" x14ac:dyDescent="0.25">
      <c r="A63" s="15"/>
      <c r="B63" s="16"/>
      <c r="C63" s="11"/>
      <c r="D63" s="7" t="s">
        <v>30</v>
      </c>
      <c r="E63" s="50" t="s">
        <v>86</v>
      </c>
      <c r="F63" s="51">
        <v>150</v>
      </c>
      <c r="G63" s="51">
        <v>9</v>
      </c>
      <c r="H63" s="51">
        <v>5</v>
      </c>
      <c r="I63" s="51">
        <v>49</v>
      </c>
      <c r="J63" s="51">
        <v>263</v>
      </c>
      <c r="K63" s="52">
        <v>183.03</v>
      </c>
      <c r="L63" s="51">
        <v>8.75</v>
      </c>
    </row>
    <row r="64" spans="1:12" ht="15" x14ac:dyDescent="0.25">
      <c r="A64" s="15"/>
      <c r="B64" s="16"/>
      <c r="C64" s="11"/>
      <c r="D64" s="7" t="s">
        <v>31</v>
      </c>
      <c r="E64" s="50" t="s">
        <v>87</v>
      </c>
      <c r="F64" s="51">
        <v>200</v>
      </c>
      <c r="G64" s="51">
        <v>2</v>
      </c>
      <c r="H64" s="51"/>
      <c r="I64" s="51">
        <v>30</v>
      </c>
      <c r="J64" s="51">
        <v>123</v>
      </c>
      <c r="K64" s="52">
        <v>311</v>
      </c>
      <c r="L64" s="51">
        <v>3.56</v>
      </c>
    </row>
    <row r="65" spans="1:12" ht="15" x14ac:dyDescent="0.25">
      <c r="A65" s="15"/>
      <c r="B65" s="16"/>
      <c r="C65" s="11"/>
      <c r="D65" s="7" t="s">
        <v>32</v>
      </c>
      <c r="E65" s="50" t="s">
        <v>88</v>
      </c>
      <c r="F65" s="51">
        <v>40</v>
      </c>
      <c r="G65" s="51">
        <v>3</v>
      </c>
      <c r="H65" s="51"/>
      <c r="I65" s="51">
        <v>19</v>
      </c>
      <c r="J65" s="51">
        <v>89</v>
      </c>
      <c r="K65" s="52">
        <v>389</v>
      </c>
      <c r="L65" s="51">
        <v>2.38</v>
      </c>
    </row>
    <row r="66" spans="1:12" ht="15" x14ac:dyDescent="0.25">
      <c r="A66" s="15"/>
      <c r="B66" s="16"/>
      <c r="C66" s="11"/>
      <c r="D66" s="7" t="s">
        <v>33</v>
      </c>
      <c r="E66" s="50" t="s">
        <v>89</v>
      </c>
      <c r="F66" s="51">
        <v>40</v>
      </c>
      <c r="G66" s="51">
        <v>3</v>
      </c>
      <c r="H66" s="51"/>
      <c r="I66" s="51">
        <v>13</v>
      </c>
      <c r="J66" s="51">
        <v>77</v>
      </c>
      <c r="K66" s="52">
        <v>389</v>
      </c>
      <c r="L66" s="51">
        <v>2.11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865</v>
      </c>
      <c r="G69" s="21">
        <f t="shared" ref="G69" si="18">SUM(G60:G68)</f>
        <v>42</v>
      </c>
      <c r="H69" s="21">
        <f t="shared" ref="H69" si="19">SUM(H60:H68)</f>
        <v>24</v>
      </c>
      <c r="I69" s="21">
        <f t="shared" ref="I69" si="20">SUM(I60:I68)</f>
        <v>150</v>
      </c>
      <c r="J69" s="21">
        <f t="shared" ref="J69" si="21">SUM(J60:J68)</f>
        <v>975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90</v>
      </c>
      <c r="F70" s="51">
        <v>100</v>
      </c>
      <c r="G70" s="51">
        <v>6</v>
      </c>
      <c r="H70" s="51">
        <v>8</v>
      </c>
      <c r="I70" s="51">
        <v>33</v>
      </c>
      <c r="J70" s="51">
        <v>237</v>
      </c>
      <c r="K70" s="52">
        <v>284</v>
      </c>
      <c r="L70" s="51">
        <v>9.7100000000000009</v>
      </c>
    </row>
    <row r="71" spans="1:12" ht="15" x14ac:dyDescent="0.25">
      <c r="A71" s="15"/>
      <c r="B71" s="16"/>
      <c r="C71" s="11"/>
      <c r="D71" s="12" t="s">
        <v>31</v>
      </c>
      <c r="E71" s="50" t="s">
        <v>91</v>
      </c>
      <c r="F71" s="51">
        <v>200</v>
      </c>
      <c r="G71" s="51">
        <v>1</v>
      </c>
      <c r="H71" s="51"/>
      <c r="I71" s="51">
        <v>20</v>
      </c>
      <c r="J71" s="51">
        <v>92</v>
      </c>
      <c r="K71" s="52">
        <v>389</v>
      </c>
      <c r="L71" s="51">
        <v>15</v>
      </c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300</v>
      </c>
      <c r="G74" s="21">
        <f t="shared" ref="G74" si="23">SUM(G70:G73)</f>
        <v>7</v>
      </c>
      <c r="H74" s="21">
        <f t="shared" ref="H74" si="24">SUM(H70:H73)</f>
        <v>8</v>
      </c>
      <c r="I74" s="21">
        <f t="shared" ref="I74" si="25">SUM(I70:I73)</f>
        <v>53</v>
      </c>
      <c r="J74" s="21">
        <f t="shared" ref="J74" si="26">SUM(J70:J73)</f>
        <v>329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 t="s">
        <v>94</v>
      </c>
      <c r="F76" s="51">
        <v>150</v>
      </c>
      <c r="G76" s="51">
        <v>3</v>
      </c>
      <c r="H76" s="51">
        <v>14</v>
      </c>
      <c r="I76" s="51">
        <v>18</v>
      </c>
      <c r="J76" s="51">
        <v>220</v>
      </c>
      <c r="K76" s="52">
        <v>158.01</v>
      </c>
      <c r="L76" s="51">
        <v>17.79</v>
      </c>
    </row>
    <row r="77" spans="1:12" ht="15" x14ac:dyDescent="0.25">
      <c r="A77" s="15"/>
      <c r="B77" s="16"/>
      <c r="C77" s="11"/>
      <c r="D77" s="7" t="s">
        <v>31</v>
      </c>
      <c r="E77" s="50" t="s">
        <v>95</v>
      </c>
      <c r="F77" s="51">
        <v>200</v>
      </c>
      <c r="G77" s="51"/>
      <c r="H77" s="51"/>
      <c r="I77" s="51">
        <v>9</v>
      </c>
      <c r="J77" s="51">
        <v>35</v>
      </c>
      <c r="K77" s="52">
        <v>376</v>
      </c>
      <c r="L77" s="51">
        <v>1.1000000000000001</v>
      </c>
    </row>
    <row r="78" spans="1:12" ht="15" x14ac:dyDescent="0.25">
      <c r="A78" s="15"/>
      <c r="B78" s="16"/>
      <c r="C78" s="11"/>
      <c r="D78" s="7" t="s">
        <v>23</v>
      </c>
      <c r="E78" s="50" t="s">
        <v>96</v>
      </c>
      <c r="F78" s="51">
        <v>80</v>
      </c>
      <c r="G78" s="51">
        <v>6</v>
      </c>
      <c r="H78" s="51"/>
      <c r="I78" s="51">
        <v>32</v>
      </c>
      <c r="J78" s="51">
        <v>166</v>
      </c>
      <c r="K78" s="52">
        <v>389</v>
      </c>
      <c r="L78" s="51">
        <v>4.49</v>
      </c>
    </row>
    <row r="79" spans="1:12" ht="15" x14ac:dyDescent="0.25">
      <c r="A79" s="15"/>
      <c r="B79" s="16"/>
      <c r="C79" s="11"/>
      <c r="D79" s="6" t="s">
        <v>27</v>
      </c>
      <c r="E79" s="50" t="s">
        <v>92</v>
      </c>
      <c r="F79" s="51">
        <v>80</v>
      </c>
      <c r="G79" s="51">
        <v>2</v>
      </c>
      <c r="H79" s="51">
        <v>4</v>
      </c>
      <c r="I79" s="51">
        <v>7</v>
      </c>
      <c r="J79" s="51">
        <v>64</v>
      </c>
      <c r="K79" s="52">
        <v>190</v>
      </c>
      <c r="L79" s="51">
        <v>8.8000000000000007</v>
      </c>
    </row>
    <row r="80" spans="1:12" ht="15" x14ac:dyDescent="0.25">
      <c r="A80" s="15"/>
      <c r="B80" s="16"/>
      <c r="C80" s="11"/>
      <c r="D80" s="6" t="s">
        <v>29</v>
      </c>
      <c r="E80" s="50" t="s">
        <v>93</v>
      </c>
      <c r="F80" s="51">
        <v>120</v>
      </c>
      <c r="G80" s="51">
        <v>17</v>
      </c>
      <c r="H80" s="51">
        <v>17</v>
      </c>
      <c r="I80" s="51">
        <v>4</v>
      </c>
      <c r="J80" s="51">
        <v>237</v>
      </c>
      <c r="K80" s="52">
        <v>96.02</v>
      </c>
      <c r="L80" s="51">
        <v>66.150000000000006</v>
      </c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630</v>
      </c>
      <c r="G81" s="21">
        <f t="shared" ref="G81" si="28">SUM(G75:G80)</f>
        <v>28</v>
      </c>
      <c r="H81" s="21">
        <f t="shared" ref="H81" si="29">SUM(H75:H80)</f>
        <v>35</v>
      </c>
      <c r="I81" s="21">
        <f t="shared" ref="I81" si="30">SUM(I75:I80)</f>
        <v>70</v>
      </c>
      <c r="J81" s="21">
        <f t="shared" ref="J81" si="31">SUM(J75:J80)</f>
        <v>722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 t="s">
        <v>97</v>
      </c>
      <c r="F82" s="51">
        <v>200</v>
      </c>
      <c r="G82" s="51">
        <v>6</v>
      </c>
      <c r="H82" s="51">
        <v>5</v>
      </c>
      <c r="I82" s="51">
        <v>8</v>
      </c>
      <c r="J82" s="51">
        <v>100</v>
      </c>
      <c r="K82" s="52">
        <v>386</v>
      </c>
      <c r="L82" s="51">
        <v>14.7</v>
      </c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200</v>
      </c>
      <c r="G88" s="21">
        <f t="shared" ref="G88" si="33">SUM(G82:G87)</f>
        <v>6</v>
      </c>
      <c r="H88" s="21">
        <f t="shared" ref="H88" si="34">SUM(H82:H87)</f>
        <v>5</v>
      </c>
      <c r="I88" s="21">
        <f t="shared" ref="I88" si="35">SUM(I82:I87)</f>
        <v>8</v>
      </c>
      <c r="J88" s="21">
        <f t="shared" ref="J88" si="36">SUM(J82:J87)</f>
        <v>100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2" t="s">
        <v>4</v>
      </c>
      <c r="D89" s="63"/>
      <c r="E89" s="33"/>
      <c r="F89" s="34">
        <f>F55+F59+F69+F74+F81+F88</f>
        <v>2625</v>
      </c>
      <c r="G89" s="34">
        <f t="shared" ref="G89" si="38">G55+G59+G69+G74+G81+G88</f>
        <v>127</v>
      </c>
      <c r="H89" s="34">
        <f t="shared" ref="H89" si="39">H55+H59+H69+H74+H81+H88</f>
        <v>113</v>
      </c>
      <c r="I89" s="34">
        <f t="shared" ref="I89" si="40">I55+I59+I69+I74+I81+I88</f>
        <v>370</v>
      </c>
      <c r="J89" s="34">
        <f t="shared" ref="J89" si="41">J55+J59+J69+J74+J81+J88</f>
        <v>3035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98</v>
      </c>
      <c r="F90" s="48" t="s">
        <v>99</v>
      </c>
      <c r="G90" s="48" t="s">
        <v>61</v>
      </c>
      <c r="H90" s="48" t="s">
        <v>100</v>
      </c>
      <c r="I90" s="48" t="s">
        <v>101</v>
      </c>
      <c r="J90" s="48" t="s">
        <v>102</v>
      </c>
      <c r="K90" s="49" t="s">
        <v>103</v>
      </c>
      <c r="L90" s="48">
        <v>8.4700000000000006</v>
      </c>
    </row>
    <row r="91" spans="1:12" ht="15" x14ac:dyDescent="0.25">
      <c r="A91" s="25"/>
      <c r="B91" s="16"/>
      <c r="C91" s="11"/>
      <c r="D91" s="6"/>
      <c r="E91" s="50" t="s">
        <v>104</v>
      </c>
      <c r="F91" s="51" t="s">
        <v>105</v>
      </c>
      <c r="G91" s="51" t="s">
        <v>106</v>
      </c>
      <c r="H91" s="51" t="s">
        <v>100</v>
      </c>
      <c r="I91" s="51" t="s">
        <v>107</v>
      </c>
      <c r="J91" s="51" t="s">
        <v>108</v>
      </c>
      <c r="K91" s="52" t="s">
        <v>109</v>
      </c>
      <c r="L91" s="51">
        <v>13.41</v>
      </c>
    </row>
    <row r="92" spans="1:12" ht="15" x14ac:dyDescent="0.25">
      <c r="A92" s="25"/>
      <c r="B92" s="16"/>
      <c r="C92" s="11"/>
      <c r="D92" s="7" t="s">
        <v>22</v>
      </c>
      <c r="E92" s="50" t="s">
        <v>51</v>
      </c>
      <c r="F92" s="51" t="s">
        <v>110</v>
      </c>
      <c r="G92" s="51" t="s">
        <v>111</v>
      </c>
      <c r="H92" s="51" t="s">
        <v>111</v>
      </c>
      <c r="I92" s="51" t="s">
        <v>112</v>
      </c>
      <c r="J92" s="51" t="s">
        <v>113</v>
      </c>
      <c r="K92" s="52" t="s">
        <v>114</v>
      </c>
      <c r="L92" s="51">
        <v>7.85</v>
      </c>
    </row>
    <row r="93" spans="1:12" ht="15" x14ac:dyDescent="0.25">
      <c r="A93" s="25"/>
      <c r="B93" s="16"/>
      <c r="C93" s="11"/>
      <c r="D93" s="7" t="s">
        <v>23</v>
      </c>
      <c r="E93" s="50" t="s">
        <v>52</v>
      </c>
      <c r="F93" s="51" t="s">
        <v>115</v>
      </c>
      <c r="G93" s="51" t="s">
        <v>111</v>
      </c>
      <c r="H93" s="51" t="s">
        <v>107</v>
      </c>
      <c r="I93" s="51" t="s">
        <v>116</v>
      </c>
      <c r="J93" s="51" t="s">
        <v>117</v>
      </c>
      <c r="K93" s="52" t="s">
        <v>118</v>
      </c>
      <c r="L93" s="51">
        <v>3.52</v>
      </c>
    </row>
    <row r="94" spans="1:12" ht="15" x14ac:dyDescent="0.25">
      <c r="A94" s="25"/>
      <c r="B94" s="16"/>
      <c r="C94" s="11"/>
      <c r="D94" s="7" t="s">
        <v>24</v>
      </c>
      <c r="E94" s="50" t="s">
        <v>53</v>
      </c>
      <c r="F94" s="51" t="s">
        <v>119</v>
      </c>
      <c r="G94" s="51" t="s">
        <v>107</v>
      </c>
      <c r="H94" s="51"/>
      <c r="I94" s="51" t="s">
        <v>120</v>
      </c>
      <c r="J94" s="51" t="s">
        <v>121</v>
      </c>
      <c r="K94" s="52" t="s">
        <v>122</v>
      </c>
      <c r="L94" s="51">
        <v>15</v>
      </c>
    </row>
    <row r="95" spans="1:12" ht="15" x14ac:dyDescent="0.25">
      <c r="A95" s="25"/>
      <c r="B95" s="16"/>
      <c r="C95" s="11"/>
      <c r="D95" s="6" t="s">
        <v>38</v>
      </c>
      <c r="E95" s="50" t="s">
        <v>123</v>
      </c>
      <c r="F95" s="51" t="s">
        <v>124</v>
      </c>
      <c r="G95" s="51" t="s">
        <v>111</v>
      </c>
      <c r="H95" s="51" t="s">
        <v>111</v>
      </c>
      <c r="I95" s="51"/>
      <c r="J95" s="51" t="s">
        <v>125</v>
      </c>
      <c r="K95" s="52" t="s">
        <v>120</v>
      </c>
      <c r="L95" s="51">
        <v>5.8</v>
      </c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54.050000000000004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126</v>
      </c>
      <c r="F102" s="51" t="s">
        <v>127</v>
      </c>
      <c r="G102" s="51" t="s">
        <v>67</v>
      </c>
      <c r="H102" s="51" t="s">
        <v>67</v>
      </c>
      <c r="I102" s="51" t="s">
        <v>128</v>
      </c>
      <c r="J102" s="51" t="s">
        <v>129</v>
      </c>
      <c r="K102" s="52" t="s">
        <v>130</v>
      </c>
      <c r="L102" s="51">
        <v>5.0599999999999996</v>
      </c>
    </row>
    <row r="103" spans="1:12" ht="25.5" x14ac:dyDescent="0.25">
      <c r="A103" s="25"/>
      <c r="B103" s="16"/>
      <c r="C103" s="11"/>
      <c r="D103" s="7" t="s">
        <v>28</v>
      </c>
      <c r="E103" s="50" t="s">
        <v>131</v>
      </c>
      <c r="F103" s="51" t="s">
        <v>132</v>
      </c>
      <c r="G103" s="51" t="s">
        <v>100</v>
      </c>
      <c r="H103" s="51" t="s">
        <v>62</v>
      </c>
      <c r="I103" s="51" t="s">
        <v>133</v>
      </c>
      <c r="J103" s="51" t="s">
        <v>134</v>
      </c>
      <c r="K103" s="52" t="s">
        <v>135</v>
      </c>
      <c r="L103" s="51">
        <v>16.510000000000002</v>
      </c>
    </row>
    <row r="104" spans="1:12" ht="15" x14ac:dyDescent="0.25">
      <c r="A104" s="25"/>
      <c r="B104" s="16"/>
      <c r="C104" s="11"/>
      <c r="D104" s="7" t="s">
        <v>29</v>
      </c>
      <c r="E104" s="50" t="s">
        <v>136</v>
      </c>
      <c r="F104" s="51" t="s">
        <v>140</v>
      </c>
      <c r="G104" s="51" t="s">
        <v>141</v>
      </c>
      <c r="H104" s="51" t="s">
        <v>142</v>
      </c>
      <c r="I104" s="51" t="s">
        <v>111</v>
      </c>
      <c r="J104" s="51" t="s">
        <v>143</v>
      </c>
      <c r="K104" s="52" t="s">
        <v>144</v>
      </c>
      <c r="L104" s="51">
        <v>30.52</v>
      </c>
    </row>
    <row r="105" spans="1:12" ht="15" x14ac:dyDescent="0.25">
      <c r="A105" s="25"/>
      <c r="B105" s="16"/>
      <c r="C105" s="11"/>
      <c r="D105" s="7" t="s">
        <v>30</v>
      </c>
      <c r="E105" s="50" t="s">
        <v>137</v>
      </c>
      <c r="F105" s="51" t="s">
        <v>119</v>
      </c>
      <c r="G105" s="51" t="s">
        <v>106</v>
      </c>
      <c r="H105" s="51" t="s">
        <v>62</v>
      </c>
      <c r="I105" s="51" t="s">
        <v>133</v>
      </c>
      <c r="J105" s="51" t="s">
        <v>145</v>
      </c>
      <c r="K105" s="52" t="s">
        <v>146</v>
      </c>
      <c r="L105" s="51">
        <v>5.28</v>
      </c>
    </row>
    <row r="106" spans="1:12" ht="15" x14ac:dyDescent="0.25">
      <c r="A106" s="25"/>
      <c r="B106" s="16"/>
      <c r="C106" s="11"/>
      <c r="D106" s="7" t="s">
        <v>31</v>
      </c>
      <c r="E106" s="50" t="s">
        <v>138</v>
      </c>
      <c r="F106" s="51" t="s">
        <v>110</v>
      </c>
      <c r="G106" s="51"/>
      <c r="H106" s="51"/>
      <c r="I106" s="51" t="s">
        <v>147</v>
      </c>
      <c r="J106" s="51" t="s">
        <v>148</v>
      </c>
      <c r="K106" s="52" t="s">
        <v>149</v>
      </c>
      <c r="L106" s="51">
        <v>11</v>
      </c>
    </row>
    <row r="107" spans="1:12" ht="15" x14ac:dyDescent="0.25">
      <c r="A107" s="25"/>
      <c r="B107" s="16"/>
      <c r="C107" s="11"/>
      <c r="D107" s="7" t="s">
        <v>32</v>
      </c>
      <c r="E107" s="50" t="s">
        <v>139</v>
      </c>
      <c r="F107" s="51" t="s">
        <v>115</v>
      </c>
      <c r="G107" s="51" t="s">
        <v>111</v>
      </c>
      <c r="H107" s="51"/>
      <c r="I107" s="51" t="s">
        <v>141</v>
      </c>
      <c r="J107" s="51" t="s">
        <v>150</v>
      </c>
      <c r="K107" s="52" t="s">
        <v>151</v>
      </c>
      <c r="L107" s="51">
        <v>2.38</v>
      </c>
    </row>
    <row r="108" spans="1:12" ht="15" x14ac:dyDescent="0.25">
      <c r="A108" s="25"/>
      <c r="B108" s="16"/>
      <c r="C108" s="11"/>
      <c r="D108" s="7" t="s">
        <v>33</v>
      </c>
      <c r="E108" s="50" t="s">
        <v>58</v>
      </c>
      <c r="F108" s="51" t="s">
        <v>115</v>
      </c>
      <c r="G108" s="51" t="s">
        <v>111</v>
      </c>
      <c r="H108" s="51"/>
      <c r="I108" s="51" t="s">
        <v>142</v>
      </c>
      <c r="J108" s="51" t="s">
        <v>152</v>
      </c>
      <c r="K108" s="52" t="s">
        <v>151</v>
      </c>
      <c r="L108" s="51">
        <v>2.11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153</v>
      </c>
      <c r="F112" s="51" t="s">
        <v>140</v>
      </c>
      <c r="G112" s="51" t="s">
        <v>61</v>
      </c>
      <c r="H112" s="51" t="s">
        <v>68</v>
      </c>
      <c r="I112" s="51" t="s">
        <v>154</v>
      </c>
      <c r="J112" s="51" t="s">
        <v>155</v>
      </c>
      <c r="K112" s="52" t="s">
        <v>156</v>
      </c>
      <c r="L112" s="51">
        <v>12.65</v>
      </c>
    </row>
    <row r="113" spans="1:12" ht="15" x14ac:dyDescent="0.25">
      <c r="A113" s="25"/>
      <c r="B113" s="16"/>
      <c r="C113" s="11"/>
      <c r="D113" s="12" t="s">
        <v>31</v>
      </c>
      <c r="E113" s="50" t="s">
        <v>66</v>
      </c>
      <c r="F113" s="51" t="s">
        <v>110</v>
      </c>
      <c r="G113" s="51" t="s">
        <v>67</v>
      </c>
      <c r="H113" s="51" t="s">
        <v>67</v>
      </c>
      <c r="I113" s="51" t="s">
        <v>68</v>
      </c>
      <c r="J113" s="51" t="s">
        <v>69</v>
      </c>
      <c r="K113" s="52" t="s">
        <v>70</v>
      </c>
      <c r="L113" s="51">
        <v>4.12</v>
      </c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157</v>
      </c>
      <c r="F118" s="51" t="s">
        <v>119</v>
      </c>
      <c r="G118" s="51" t="s">
        <v>62</v>
      </c>
      <c r="H118" s="51" t="s">
        <v>106</v>
      </c>
      <c r="I118" s="51" t="s">
        <v>158</v>
      </c>
      <c r="J118" s="51" t="s">
        <v>159</v>
      </c>
      <c r="K118" s="52" t="s">
        <v>160</v>
      </c>
      <c r="L118" s="51">
        <v>7.78</v>
      </c>
    </row>
    <row r="119" spans="1:12" ht="15" x14ac:dyDescent="0.25">
      <c r="A119" s="25"/>
      <c r="B119" s="16"/>
      <c r="C119" s="11"/>
      <c r="D119" s="7" t="s">
        <v>31</v>
      </c>
      <c r="E119" s="50" t="s">
        <v>161</v>
      </c>
      <c r="F119" s="51" t="s">
        <v>110</v>
      </c>
      <c r="G119" s="51"/>
      <c r="H119" s="51"/>
      <c r="I119" s="51" t="s">
        <v>162</v>
      </c>
      <c r="J119" s="51" t="s">
        <v>163</v>
      </c>
      <c r="K119" s="52" t="s">
        <v>164</v>
      </c>
      <c r="L119" s="51">
        <v>1.1000000000000001</v>
      </c>
    </row>
    <row r="120" spans="1:12" ht="15" x14ac:dyDescent="0.25">
      <c r="A120" s="25"/>
      <c r="B120" s="16"/>
      <c r="C120" s="11"/>
      <c r="D120" s="7" t="s">
        <v>23</v>
      </c>
      <c r="E120" s="50" t="s">
        <v>96</v>
      </c>
      <c r="F120" s="51">
        <v>80</v>
      </c>
      <c r="G120" s="51">
        <v>6</v>
      </c>
      <c r="H120" s="51"/>
      <c r="I120" s="51">
        <v>32</v>
      </c>
      <c r="J120" s="51">
        <v>166</v>
      </c>
      <c r="K120" s="52">
        <v>389</v>
      </c>
      <c r="L120" s="51">
        <v>4.49</v>
      </c>
    </row>
    <row r="121" spans="1:12" ht="15" x14ac:dyDescent="0.25">
      <c r="A121" s="25"/>
      <c r="B121" s="16"/>
      <c r="C121" s="11"/>
      <c r="D121" s="6" t="s">
        <v>29</v>
      </c>
      <c r="E121" s="50" t="s">
        <v>165</v>
      </c>
      <c r="F121" s="51" t="s">
        <v>166</v>
      </c>
      <c r="G121" s="51" t="s">
        <v>167</v>
      </c>
      <c r="H121" s="51" t="s">
        <v>62</v>
      </c>
      <c r="I121" s="51" t="s">
        <v>107</v>
      </c>
      <c r="J121" s="51" t="s">
        <v>108</v>
      </c>
      <c r="K121" s="52" t="s">
        <v>168</v>
      </c>
      <c r="L121" s="51">
        <v>31.96</v>
      </c>
    </row>
    <row r="122" spans="1:12" ht="15" x14ac:dyDescent="0.25">
      <c r="A122" s="25"/>
      <c r="B122" s="16"/>
      <c r="C122" s="11"/>
      <c r="D122" s="6" t="s">
        <v>27</v>
      </c>
      <c r="E122" s="50" t="s">
        <v>169</v>
      </c>
      <c r="F122" s="51" t="s">
        <v>105</v>
      </c>
      <c r="G122" s="51" t="s">
        <v>67</v>
      </c>
      <c r="H122" s="51" t="s">
        <v>107</v>
      </c>
      <c r="I122" s="51" t="s">
        <v>62</v>
      </c>
      <c r="J122" s="51" t="s">
        <v>170</v>
      </c>
      <c r="K122" s="52" t="s">
        <v>171</v>
      </c>
      <c r="L122" s="51">
        <v>14.67</v>
      </c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80</v>
      </c>
      <c r="G123" s="21">
        <f t="shared" ref="G123" si="62">SUM(G117:G122)</f>
        <v>6</v>
      </c>
      <c r="H123" s="21">
        <f t="shared" ref="H123" si="63">SUM(H117:H122)</f>
        <v>0</v>
      </c>
      <c r="I123" s="21">
        <f t="shared" ref="I123" si="64">SUM(I117:I122)</f>
        <v>32</v>
      </c>
      <c r="J123" s="21">
        <f t="shared" ref="J123" si="65">SUM(J117:J122)</f>
        <v>166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 t="s">
        <v>172</v>
      </c>
      <c r="F124" s="51">
        <v>200</v>
      </c>
      <c r="G124" s="51">
        <v>6</v>
      </c>
      <c r="H124" s="51">
        <v>5</v>
      </c>
      <c r="I124" s="51">
        <v>7</v>
      </c>
      <c r="J124" s="51">
        <v>126</v>
      </c>
      <c r="K124" s="52">
        <v>386.02</v>
      </c>
      <c r="L124" s="51">
        <v>15.53</v>
      </c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200</v>
      </c>
      <c r="G130" s="21">
        <f t="shared" ref="G130" si="67">SUM(G124:G129)</f>
        <v>6</v>
      </c>
      <c r="H130" s="21">
        <f t="shared" ref="H130" si="68">SUM(H124:H129)</f>
        <v>5</v>
      </c>
      <c r="I130" s="21">
        <f t="shared" ref="I130" si="69">SUM(I124:I129)</f>
        <v>7</v>
      </c>
      <c r="J130" s="21">
        <f t="shared" ref="J130" si="70">SUM(J124:J129)</f>
        <v>126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2" t="s">
        <v>4</v>
      </c>
      <c r="D131" s="63"/>
      <c r="E131" s="33"/>
      <c r="F131" s="34">
        <f>F97+F101+F111+F116+F123+F130</f>
        <v>280</v>
      </c>
      <c r="G131" s="34">
        <f t="shared" ref="G131" si="72">G97+G101+G111+G116+G123+G130</f>
        <v>12</v>
      </c>
      <c r="H131" s="34">
        <f t="shared" ref="H131" si="73">H97+H101+H111+H116+H123+H130</f>
        <v>5</v>
      </c>
      <c r="I131" s="34">
        <f t="shared" ref="I131" si="74">I97+I101+I111+I116+I123+I130</f>
        <v>39</v>
      </c>
      <c r="J131" s="34">
        <f t="shared" ref="J131" si="75">J97+J101+J111+J116+J123+J130</f>
        <v>292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173</v>
      </c>
      <c r="F132" s="48" t="s">
        <v>174</v>
      </c>
      <c r="G132" s="48" t="s">
        <v>147</v>
      </c>
      <c r="H132" s="48" t="s">
        <v>70</v>
      </c>
      <c r="I132" s="48" t="s">
        <v>175</v>
      </c>
      <c r="J132" s="48" t="s">
        <v>176</v>
      </c>
      <c r="K132" s="49" t="s">
        <v>177</v>
      </c>
      <c r="L132" s="48">
        <v>53.24</v>
      </c>
    </row>
    <row r="133" spans="1:12" ht="15" x14ac:dyDescent="0.25">
      <c r="A133" s="25"/>
      <c r="B133" s="16"/>
      <c r="C133" s="11"/>
      <c r="D133" s="6"/>
      <c r="E133" s="50" t="s">
        <v>123</v>
      </c>
      <c r="F133" s="51" t="s">
        <v>124</v>
      </c>
      <c r="G133" s="51" t="s">
        <v>111</v>
      </c>
      <c r="H133" s="51" t="s">
        <v>111</v>
      </c>
      <c r="I133" s="51"/>
      <c r="J133" s="51" t="s">
        <v>125</v>
      </c>
      <c r="K133" s="52" t="s">
        <v>120</v>
      </c>
      <c r="L133" s="51">
        <v>5.8</v>
      </c>
    </row>
    <row r="134" spans="1:12" ht="15" x14ac:dyDescent="0.25">
      <c r="A134" s="25"/>
      <c r="B134" s="16"/>
      <c r="C134" s="11"/>
      <c r="D134" s="7" t="s">
        <v>22</v>
      </c>
      <c r="E134" s="50" t="s">
        <v>80</v>
      </c>
      <c r="F134" s="51" t="s">
        <v>110</v>
      </c>
      <c r="G134" s="51" t="s">
        <v>62</v>
      </c>
      <c r="H134" s="51" t="s">
        <v>62</v>
      </c>
      <c r="I134" s="51" t="s">
        <v>112</v>
      </c>
      <c r="J134" s="51" t="s">
        <v>178</v>
      </c>
      <c r="K134" s="52" t="s">
        <v>179</v>
      </c>
      <c r="L134" s="51">
        <v>7.58</v>
      </c>
    </row>
    <row r="135" spans="1:12" ht="15" x14ac:dyDescent="0.25">
      <c r="A135" s="25"/>
      <c r="B135" s="16"/>
      <c r="C135" s="11"/>
      <c r="D135" s="7" t="s">
        <v>23</v>
      </c>
      <c r="E135" s="50" t="s">
        <v>52</v>
      </c>
      <c r="F135" s="51" t="s">
        <v>115</v>
      </c>
      <c r="G135" s="51" t="s">
        <v>111</v>
      </c>
      <c r="H135" s="51" t="s">
        <v>107</v>
      </c>
      <c r="I135" s="51" t="s">
        <v>116</v>
      </c>
      <c r="J135" s="51" t="s">
        <v>117</v>
      </c>
      <c r="K135" s="52" t="s">
        <v>118</v>
      </c>
      <c r="L135" s="51">
        <v>3.52</v>
      </c>
    </row>
    <row r="136" spans="1:12" ht="15" x14ac:dyDescent="0.25">
      <c r="A136" s="25"/>
      <c r="B136" s="16"/>
      <c r="C136" s="11"/>
      <c r="D136" s="7" t="s">
        <v>24</v>
      </c>
      <c r="E136" s="50" t="s">
        <v>53</v>
      </c>
      <c r="F136" s="51" t="s">
        <v>119</v>
      </c>
      <c r="G136" s="51" t="s">
        <v>107</v>
      </c>
      <c r="H136" s="51"/>
      <c r="I136" s="51" t="s">
        <v>120</v>
      </c>
      <c r="J136" s="51" t="s">
        <v>121</v>
      </c>
      <c r="K136" s="52" t="s">
        <v>122</v>
      </c>
      <c r="L136" s="51">
        <v>15</v>
      </c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85.14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180</v>
      </c>
      <c r="F144" s="51" t="s">
        <v>127</v>
      </c>
      <c r="G144" s="51" t="s">
        <v>107</v>
      </c>
      <c r="H144" s="51" t="s">
        <v>111</v>
      </c>
      <c r="I144" s="51" t="s">
        <v>70</v>
      </c>
      <c r="J144" s="51" t="s">
        <v>185</v>
      </c>
      <c r="K144" s="52" t="s">
        <v>141</v>
      </c>
      <c r="L144" s="51">
        <v>7.24</v>
      </c>
    </row>
    <row r="145" spans="1:12" ht="25.5" x14ac:dyDescent="0.25">
      <c r="A145" s="25"/>
      <c r="B145" s="16"/>
      <c r="C145" s="11"/>
      <c r="D145" s="7" t="s">
        <v>28</v>
      </c>
      <c r="E145" s="50" t="s">
        <v>181</v>
      </c>
      <c r="F145" s="51" t="s">
        <v>186</v>
      </c>
      <c r="G145" s="51" t="s">
        <v>106</v>
      </c>
      <c r="H145" s="51" t="s">
        <v>70</v>
      </c>
      <c r="I145" s="51" t="s">
        <v>187</v>
      </c>
      <c r="J145" s="51" t="s">
        <v>188</v>
      </c>
      <c r="K145" s="52" t="s">
        <v>189</v>
      </c>
      <c r="L145" s="51">
        <v>24.51</v>
      </c>
    </row>
    <row r="146" spans="1:12" ht="15" x14ac:dyDescent="0.25">
      <c r="A146" s="25"/>
      <c r="B146" s="16"/>
      <c r="C146" s="11"/>
      <c r="D146" s="7" t="s">
        <v>29</v>
      </c>
      <c r="E146" s="50" t="s">
        <v>182</v>
      </c>
      <c r="F146" s="51" t="s">
        <v>140</v>
      </c>
      <c r="G146" s="51" t="s">
        <v>112</v>
      </c>
      <c r="H146" s="51" t="s">
        <v>106</v>
      </c>
      <c r="I146" s="51" t="s">
        <v>111</v>
      </c>
      <c r="J146" s="51" t="s">
        <v>190</v>
      </c>
      <c r="K146" s="52" t="s">
        <v>191</v>
      </c>
      <c r="L146" s="51">
        <v>62.41</v>
      </c>
    </row>
    <row r="147" spans="1:12" ht="15" x14ac:dyDescent="0.25">
      <c r="A147" s="25"/>
      <c r="B147" s="16"/>
      <c r="C147" s="11"/>
      <c r="D147" s="7" t="s">
        <v>30</v>
      </c>
      <c r="E147" s="50" t="s">
        <v>183</v>
      </c>
      <c r="F147" s="51" t="s">
        <v>119</v>
      </c>
      <c r="G147" s="51" t="s">
        <v>111</v>
      </c>
      <c r="H147" s="51" t="s">
        <v>61</v>
      </c>
      <c r="I147" s="51" t="s">
        <v>147</v>
      </c>
      <c r="J147" s="51" t="s">
        <v>192</v>
      </c>
      <c r="K147" s="52" t="s">
        <v>193</v>
      </c>
      <c r="L147" s="51">
        <v>14.58</v>
      </c>
    </row>
    <row r="148" spans="1:12" ht="15" x14ac:dyDescent="0.25">
      <c r="A148" s="25"/>
      <c r="B148" s="16"/>
      <c r="C148" s="11"/>
      <c r="D148" s="7" t="s">
        <v>31</v>
      </c>
      <c r="E148" s="50" t="s">
        <v>184</v>
      </c>
      <c r="F148" s="51" t="s">
        <v>110</v>
      </c>
      <c r="G148" s="51" t="s">
        <v>107</v>
      </c>
      <c r="H148" s="51"/>
      <c r="I148" s="51" t="s">
        <v>194</v>
      </c>
      <c r="J148" s="51" t="s">
        <v>195</v>
      </c>
      <c r="K148" s="52" t="s">
        <v>196</v>
      </c>
      <c r="L148" s="51">
        <v>7.76</v>
      </c>
    </row>
    <row r="149" spans="1:12" ht="15" x14ac:dyDescent="0.25">
      <c r="A149" s="25"/>
      <c r="B149" s="16"/>
      <c r="C149" s="11"/>
      <c r="D149" s="7" t="s">
        <v>32</v>
      </c>
      <c r="E149" s="50" t="s">
        <v>139</v>
      </c>
      <c r="F149" s="51" t="s">
        <v>115</v>
      </c>
      <c r="G149" s="51" t="s">
        <v>111</v>
      </c>
      <c r="H149" s="51"/>
      <c r="I149" s="51" t="s">
        <v>141</v>
      </c>
      <c r="J149" s="51" t="s">
        <v>150</v>
      </c>
      <c r="K149" s="52" t="s">
        <v>151</v>
      </c>
      <c r="L149" s="51">
        <v>2.38</v>
      </c>
    </row>
    <row r="150" spans="1:12" ht="15" x14ac:dyDescent="0.25">
      <c r="A150" s="25"/>
      <c r="B150" s="16"/>
      <c r="C150" s="11"/>
      <c r="D150" s="7" t="s">
        <v>33</v>
      </c>
      <c r="E150" s="50" t="s">
        <v>58</v>
      </c>
      <c r="F150" s="51" t="s">
        <v>115</v>
      </c>
      <c r="G150" s="51" t="s">
        <v>111</v>
      </c>
      <c r="H150" s="51"/>
      <c r="I150" s="51" t="s">
        <v>142</v>
      </c>
      <c r="J150" s="51" t="s">
        <v>152</v>
      </c>
      <c r="K150" s="52" t="s">
        <v>151</v>
      </c>
      <c r="L150" s="51">
        <v>2.11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197</v>
      </c>
      <c r="F154" s="51" t="s">
        <v>140</v>
      </c>
      <c r="G154" s="51" t="s">
        <v>62</v>
      </c>
      <c r="H154" s="51" t="s">
        <v>111</v>
      </c>
      <c r="I154" s="51" t="s">
        <v>198</v>
      </c>
      <c r="J154" s="51" t="s">
        <v>199</v>
      </c>
      <c r="K154" s="52" t="s">
        <v>200</v>
      </c>
      <c r="L154" s="51">
        <v>8.76</v>
      </c>
    </row>
    <row r="155" spans="1:12" ht="15" x14ac:dyDescent="0.25">
      <c r="A155" s="25"/>
      <c r="B155" s="16"/>
      <c r="C155" s="11"/>
      <c r="D155" s="12" t="s">
        <v>31</v>
      </c>
      <c r="E155" s="50" t="s">
        <v>76</v>
      </c>
      <c r="F155" s="51" t="s">
        <v>110</v>
      </c>
      <c r="G155" s="51" t="s">
        <v>106</v>
      </c>
      <c r="H155" s="51" t="s">
        <v>106</v>
      </c>
      <c r="I155" s="51" t="s">
        <v>100</v>
      </c>
      <c r="J155" s="51" t="s">
        <v>140</v>
      </c>
      <c r="K155" s="52" t="s">
        <v>201</v>
      </c>
      <c r="L155" s="51">
        <v>11.39</v>
      </c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202</v>
      </c>
      <c r="F160" s="51" t="s">
        <v>99</v>
      </c>
      <c r="G160" s="51" t="s">
        <v>62</v>
      </c>
      <c r="H160" s="51" t="s">
        <v>67</v>
      </c>
      <c r="I160" s="51" t="s">
        <v>116</v>
      </c>
      <c r="J160" s="51" t="s">
        <v>203</v>
      </c>
      <c r="K160" s="52" t="s">
        <v>204</v>
      </c>
      <c r="L160" s="51">
        <v>8.07</v>
      </c>
    </row>
    <row r="161" spans="1:12" ht="15" x14ac:dyDescent="0.25">
      <c r="A161" s="25"/>
      <c r="B161" s="16"/>
      <c r="C161" s="11"/>
      <c r="D161" s="7" t="s">
        <v>31</v>
      </c>
      <c r="E161" s="50" t="s">
        <v>161</v>
      </c>
      <c r="F161" s="51" t="s">
        <v>110</v>
      </c>
      <c r="G161" s="51"/>
      <c r="H161" s="51"/>
      <c r="I161" s="51" t="s">
        <v>162</v>
      </c>
      <c r="J161" s="51" t="s">
        <v>163</v>
      </c>
      <c r="K161" s="52" t="s">
        <v>164</v>
      </c>
      <c r="L161" s="51">
        <v>1.1000000000000001</v>
      </c>
    </row>
    <row r="162" spans="1:12" ht="15" x14ac:dyDescent="0.25">
      <c r="A162" s="25"/>
      <c r="B162" s="16"/>
      <c r="C162" s="11"/>
      <c r="D162" s="7" t="s">
        <v>23</v>
      </c>
      <c r="E162" s="50" t="s">
        <v>96</v>
      </c>
      <c r="F162" s="51">
        <v>80</v>
      </c>
      <c r="G162" s="51">
        <v>6</v>
      </c>
      <c r="H162" s="51"/>
      <c r="I162" s="51">
        <v>32</v>
      </c>
      <c r="J162" s="51">
        <v>166</v>
      </c>
      <c r="K162" s="52">
        <v>389</v>
      </c>
      <c r="L162" s="51">
        <v>4.49</v>
      </c>
    </row>
    <row r="163" spans="1:12" ht="15" x14ac:dyDescent="0.25">
      <c r="A163" s="25"/>
      <c r="B163" s="16"/>
      <c r="C163" s="11"/>
      <c r="D163" s="6" t="s">
        <v>27</v>
      </c>
      <c r="E163" s="50" t="s">
        <v>205</v>
      </c>
      <c r="F163" s="51" t="s">
        <v>105</v>
      </c>
      <c r="G163" s="51" t="s">
        <v>107</v>
      </c>
      <c r="H163" s="51"/>
      <c r="I163" s="51" t="s">
        <v>128</v>
      </c>
      <c r="J163" s="51" t="s">
        <v>206</v>
      </c>
      <c r="K163" s="52" t="s">
        <v>207</v>
      </c>
      <c r="L163" s="51">
        <v>10.8</v>
      </c>
    </row>
    <row r="164" spans="1:12" ht="15" x14ac:dyDescent="0.25">
      <c r="A164" s="25"/>
      <c r="B164" s="16"/>
      <c r="C164" s="11"/>
      <c r="D164" s="6" t="s">
        <v>29</v>
      </c>
      <c r="E164" s="50" t="s">
        <v>208</v>
      </c>
      <c r="F164" s="51" t="s">
        <v>119</v>
      </c>
      <c r="G164" s="51" t="s">
        <v>147</v>
      </c>
      <c r="H164" s="51" t="s">
        <v>209</v>
      </c>
      <c r="I164" s="51" t="s">
        <v>147</v>
      </c>
      <c r="J164" s="51" t="s">
        <v>210</v>
      </c>
      <c r="K164" s="52" t="s">
        <v>211</v>
      </c>
      <c r="L164" s="51">
        <v>46.21</v>
      </c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80</v>
      </c>
      <c r="G165" s="21">
        <f t="shared" ref="G165" si="97">SUM(G159:G164)</f>
        <v>6</v>
      </c>
      <c r="H165" s="21">
        <f t="shared" ref="H165" si="98">SUM(H159:H164)</f>
        <v>0</v>
      </c>
      <c r="I165" s="21">
        <f t="shared" ref="I165" si="99">SUM(I159:I164)</f>
        <v>32</v>
      </c>
      <c r="J165" s="21">
        <f t="shared" ref="J165" si="100">SUM(J159:J164)</f>
        <v>166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 t="s">
        <v>212</v>
      </c>
      <c r="F166" s="51" t="s">
        <v>110</v>
      </c>
      <c r="G166" s="51" t="s">
        <v>61</v>
      </c>
      <c r="H166" s="51" t="s">
        <v>106</v>
      </c>
      <c r="I166" s="51" t="s">
        <v>100</v>
      </c>
      <c r="J166" s="51" t="s">
        <v>140</v>
      </c>
      <c r="K166" s="52" t="s">
        <v>213</v>
      </c>
      <c r="L166" s="51">
        <v>14.7</v>
      </c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2" t="s">
        <v>4</v>
      </c>
      <c r="D173" s="63"/>
      <c r="E173" s="33"/>
      <c r="F173" s="34">
        <f>F139+F143+F153+F158+F165+F172</f>
        <v>80</v>
      </c>
      <c r="G173" s="34">
        <f t="shared" ref="G173" si="107">G139+G143+G153+G158+G165+G172</f>
        <v>6</v>
      </c>
      <c r="H173" s="34">
        <f t="shared" ref="H173" si="108">H139+H143+H153+H158+H165+H172</f>
        <v>0</v>
      </c>
      <c r="I173" s="34">
        <f t="shared" ref="I173" si="109">I139+I143+I153+I158+I165+I172</f>
        <v>32</v>
      </c>
      <c r="J173" s="34">
        <f t="shared" ref="J173" si="110">J139+J143+J153+J158+J165+J172</f>
        <v>166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214</v>
      </c>
      <c r="F174" s="48" t="s">
        <v>99</v>
      </c>
      <c r="G174" s="48" t="s">
        <v>61</v>
      </c>
      <c r="H174" s="48" t="s">
        <v>106</v>
      </c>
      <c r="I174" s="48" t="s">
        <v>216</v>
      </c>
      <c r="J174" s="48" t="s">
        <v>217</v>
      </c>
      <c r="K174" s="49" t="s">
        <v>218</v>
      </c>
      <c r="L174" s="48">
        <v>8.6199999999999992</v>
      </c>
    </row>
    <row r="175" spans="1:12" ht="15" x14ac:dyDescent="0.25">
      <c r="A175" s="25"/>
      <c r="B175" s="16"/>
      <c r="C175" s="11"/>
      <c r="D175" s="6" t="s">
        <v>27</v>
      </c>
      <c r="E175" s="50" t="s">
        <v>215</v>
      </c>
      <c r="F175" s="51" t="s">
        <v>105</v>
      </c>
      <c r="G175" s="51" t="s">
        <v>70</v>
      </c>
      <c r="H175" s="51" t="s">
        <v>162</v>
      </c>
      <c r="I175" s="51" t="s">
        <v>107</v>
      </c>
      <c r="J175" s="51" t="s">
        <v>219</v>
      </c>
      <c r="K175" s="52" t="s">
        <v>220</v>
      </c>
      <c r="L175" s="51">
        <v>14.97</v>
      </c>
    </row>
    <row r="176" spans="1:12" ht="15" x14ac:dyDescent="0.25">
      <c r="A176" s="25"/>
      <c r="B176" s="16"/>
      <c r="C176" s="11"/>
      <c r="D176" s="7" t="s">
        <v>22</v>
      </c>
      <c r="E176" s="50" t="s">
        <v>51</v>
      </c>
      <c r="F176" s="51" t="s">
        <v>110</v>
      </c>
      <c r="G176" s="51" t="s">
        <v>111</v>
      </c>
      <c r="H176" s="51" t="s">
        <v>111</v>
      </c>
      <c r="I176" s="51" t="s">
        <v>112</v>
      </c>
      <c r="J176" s="51" t="s">
        <v>113</v>
      </c>
      <c r="K176" s="52" t="s">
        <v>114</v>
      </c>
      <c r="L176" s="51">
        <v>7.85</v>
      </c>
    </row>
    <row r="177" spans="1:12" ht="15" x14ac:dyDescent="0.25">
      <c r="A177" s="25"/>
      <c r="B177" s="16"/>
      <c r="C177" s="11"/>
      <c r="D177" s="7" t="s">
        <v>23</v>
      </c>
      <c r="E177" s="50" t="s">
        <v>52</v>
      </c>
      <c r="F177" s="51" t="s">
        <v>115</v>
      </c>
      <c r="G177" s="51" t="s">
        <v>111</v>
      </c>
      <c r="H177" s="51" t="s">
        <v>107</v>
      </c>
      <c r="I177" s="51" t="s">
        <v>116</v>
      </c>
      <c r="J177" s="51" t="s">
        <v>117</v>
      </c>
      <c r="K177" s="52" t="s">
        <v>118</v>
      </c>
      <c r="L177" s="51">
        <v>3.52</v>
      </c>
    </row>
    <row r="178" spans="1:12" ht="15" x14ac:dyDescent="0.25">
      <c r="A178" s="25"/>
      <c r="B178" s="16"/>
      <c r="C178" s="11"/>
      <c r="D178" s="7" t="s">
        <v>24</v>
      </c>
      <c r="E178" s="50" t="s">
        <v>53</v>
      </c>
      <c r="F178" s="51" t="s">
        <v>119</v>
      </c>
      <c r="G178" s="51" t="s">
        <v>107</v>
      </c>
      <c r="H178" s="51"/>
      <c r="I178" s="51" t="s">
        <v>120</v>
      </c>
      <c r="J178" s="51" t="s">
        <v>121</v>
      </c>
      <c r="K178" s="52" t="s">
        <v>122</v>
      </c>
      <c r="L178" s="51">
        <v>15</v>
      </c>
    </row>
    <row r="179" spans="1:12" ht="15" x14ac:dyDescent="0.25">
      <c r="A179" s="25"/>
      <c r="B179" s="16"/>
      <c r="C179" s="11"/>
      <c r="D179" s="6" t="s">
        <v>38</v>
      </c>
      <c r="E179" s="50" t="s">
        <v>50</v>
      </c>
      <c r="F179" s="51" t="s">
        <v>124</v>
      </c>
      <c r="G179" s="51"/>
      <c r="H179" s="51" t="s">
        <v>70</v>
      </c>
      <c r="I179" s="51"/>
      <c r="J179" s="51" t="s">
        <v>221</v>
      </c>
      <c r="K179" s="52" t="s">
        <v>112</v>
      </c>
      <c r="L179" s="51">
        <v>6.5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56.46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222</v>
      </c>
      <c r="F186" s="51" t="s">
        <v>140</v>
      </c>
      <c r="G186" s="51" t="s">
        <v>107</v>
      </c>
      <c r="H186" s="51" t="s">
        <v>111</v>
      </c>
      <c r="I186" s="51" t="s">
        <v>62</v>
      </c>
      <c r="J186" s="51" t="s">
        <v>226</v>
      </c>
      <c r="K186" s="52" t="s">
        <v>112</v>
      </c>
      <c r="L186" s="51">
        <v>11.09</v>
      </c>
    </row>
    <row r="187" spans="1:12" ht="15" x14ac:dyDescent="0.25">
      <c r="A187" s="25"/>
      <c r="B187" s="16"/>
      <c r="C187" s="11"/>
      <c r="D187" s="7" t="s">
        <v>28</v>
      </c>
      <c r="E187" s="50" t="s">
        <v>223</v>
      </c>
      <c r="F187" s="51" t="s">
        <v>186</v>
      </c>
      <c r="G187" s="51" t="s">
        <v>70</v>
      </c>
      <c r="H187" s="51" t="s">
        <v>70</v>
      </c>
      <c r="I187" s="51" t="s">
        <v>112</v>
      </c>
      <c r="J187" s="51" t="s">
        <v>227</v>
      </c>
      <c r="K187" s="52" t="s">
        <v>228</v>
      </c>
      <c r="L187" s="51">
        <v>19.260000000000002</v>
      </c>
    </row>
    <row r="188" spans="1:12" ht="15" x14ac:dyDescent="0.25">
      <c r="A188" s="25"/>
      <c r="B188" s="16"/>
      <c r="C188" s="11"/>
      <c r="D188" s="7" t="s">
        <v>29</v>
      </c>
      <c r="E188" s="50" t="s">
        <v>224</v>
      </c>
      <c r="F188" s="51" t="s">
        <v>229</v>
      </c>
      <c r="G188" s="51" t="s">
        <v>112</v>
      </c>
      <c r="H188" s="51" t="s">
        <v>68</v>
      </c>
      <c r="I188" s="51" t="s">
        <v>112</v>
      </c>
      <c r="J188" s="51" t="s">
        <v>230</v>
      </c>
      <c r="K188" s="52" t="s">
        <v>231</v>
      </c>
      <c r="L188" s="51">
        <v>27.18</v>
      </c>
    </row>
    <row r="189" spans="1:12" ht="15" x14ac:dyDescent="0.25">
      <c r="A189" s="25"/>
      <c r="B189" s="16"/>
      <c r="C189" s="11"/>
      <c r="D189" s="7" t="s">
        <v>30</v>
      </c>
      <c r="E189" s="50" t="s">
        <v>137</v>
      </c>
      <c r="F189" s="51" t="s">
        <v>119</v>
      </c>
      <c r="G189" s="51" t="s">
        <v>106</v>
      </c>
      <c r="H189" s="51" t="s">
        <v>62</v>
      </c>
      <c r="I189" s="51" t="s">
        <v>133</v>
      </c>
      <c r="J189" s="51" t="s">
        <v>145</v>
      </c>
      <c r="K189" s="52" t="s">
        <v>146</v>
      </c>
      <c r="L189" s="51">
        <v>5.28</v>
      </c>
    </row>
    <row r="190" spans="1:12" ht="15" x14ac:dyDescent="0.25">
      <c r="A190" s="25"/>
      <c r="B190" s="16"/>
      <c r="C190" s="11"/>
      <c r="D190" s="7" t="s">
        <v>31</v>
      </c>
      <c r="E190" s="50" t="s">
        <v>225</v>
      </c>
      <c r="F190" s="51" t="s">
        <v>110</v>
      </c>
      <c r="G190" s="51" t="s">
        <v>107</v>
      </c>
      <c r="H190" s="51"/>
      <c r="I190" s="51" t="s">
        <v>116</v>
      </c>
      <c r="J190" s="51" t="s">
        <v>113</v>
      </c>
      <c r="K190" s="52" t="s">
        <v>232</v>
      </c>
      <c r="L190" s="51">
        <v>5.49</v>
      </c>
    </row>
    <row r="191" spans="1:12" ht="15" x14ac:dyDescent="0.25">
      <c r="A191" s="25"/>
      <c r="B191" s="16"/>
      <c r="C191" s="11"/>
      <c r="D191" s="7" t="s">
        <v>32</v>
      </c>
      <c r="E191" s="50" t="s">
        <v>139</v>
      </c>
      <c r="F191" s="51" t="s">
        <v>115</v>
      </c>
      <c r="G191" s="51" t="s">
        <v>111</v>
      </c>
      <c r="H191" s="51"/>
      <c r="I191" s="51" t="s">
        <v>141</v>
      </c>
      <c r="J191" s="51" t="s">
        <v>150</v>
      </c>
      <c r="K191" s="52" t="s">
        <v>151</v>
      </c>
      <c r="L191" s="51">
        <v>2.38</v>
      </c>
    </row>
    <row r="192" spans="1:12" ht="15" x14ac:dyDescent="0.25">
      <c r="A192" s="25"/>
      <c r="B192" s="16"/>
      <c r="C192" s="11"/>
      <c r="D192" s="7" t="s">
        <v>33</v>
      </c>
      <c r="E192" s="50" t="s">
        <v>58</v>
      </c>
      <c r="F192" s="51" t="s">
        <v>115</v>
      </c>
      <c r="G192" s="51" t="s">
        <v>111</v>
      </c>
      <c r="H192" s="51"/>
      <c r="I192" s="51" t="s">
        <v>142</v>
      </c>
      <c r="J192" s="51" t="s">
        <v>152</v>
      </c>
      <c r="K192" s="52" t="s">
        <v>151</v>
      </c>
      <c r="L192" s="51">
        <v>2.11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233</v>
      </c>
      <c r="F196" s="51" t="s">
        <v>140</v>
      </c>
      <c r="G196" s="51" t="s">
        <v>106</v>
      </c>
      <c r="H196" s="51" t="s">
        <v>67</v>
      </c>
      <c r="I196" s="51" t="s">
        <v>234</v>
      </c>
      <c r="J196" s="51" t="s">
        <v>110</v>
      </c>
      <c r="K196" s="52" t="s">
        <v>235</v>
      </c>
      <c r="L196" s="51">
        <v>20</v>
      </c>
    </row>
    <row r="197" spans="1:12" ht="15" x14ac:dyDescent="0.25">
      <c r="A197" s="25"/>
      <c r="B197" s="16"/>
      <c r="C197" s="11"/>
      <c r="D197" s="12" t="s">
        <v>31</v>
      </c>
      <c r="E197" s="50" t="s">
        <v>161</v>
      </c>
      <c r="F197" s="51" t="s">
        <v>110</v>
      </c>
      <c r="G197" s="51"/>
      <c r="H197" s="51"/>
      <c r="I197" s="51" t="s">
        <v>162</v>
      </c>
      <c r="J197" s="51" t="s">
        <v>163</v>
      </c>
      <c r="K197" s="52" t="s">
        <v>164</v>
      </c>
      <c r="L197" s="51">
        <v>1.1000000000000001</v>
      </c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 t="s">
        <v>183</v>
      </c>
      <c r="F202" s="51" t="s">
        <v>119</v>
      </c>
      <c r="G202" s="51" t="s">
        <v>111</v>
      </c>
      <c r="H202" s="51" t="s">
        <v>61</v>
      </c>
      <c r="I202" s="51" t="s">
        <v>147</v>
      </c>
      <c r="J202" s="51" t="s">
        <v>192</v>
      </c>
      <c r="K202" s="52" t="s">
        <v>193</v>
      </c>
      <c r="L202" s="51">
        <v>14.58</v>
      </c>
    </row>
    <row r="203" spans="1:12" ht="15" x14ac:dyDescent="0.25">
      <c r="A203" s="25"/>
      <c r="B203" s="16"/>
      <c r="C203" s="11"/>
      <c r="D203" s="7" t="s">
        <v>31</v>
      </c>
      <c r="E203" s="50" t="s">
        <v>76</v>
      </c>
      <c r="F203" s="51" t="s">
        <v>110</v>
      </c>
      <c r="G203" s="51" t="s">
        <v>106</v>
      </c>
      <c r="H203" s="51" t="s">
        <v>106</v>
      </c>
      <c r="I203" s="51" t="s">
        <v>100</v>
      </c>
      <c r="J203" s="51" t="s">
        <v>140</v>
      </c>
      <c r="K203" s="52" t="s">
        <v>201</v>
      </c>
      <c r="L203" s="51">
        <v>11.39</v>
      </c>
    </row>
    <row r="204" spans="1:12" ht="15" x14ac:dyDescent="0.25">
      <c r="A204" s="25"/>
      <c r="B204" s="16"/>
      <c r="C204" s="11"/>
      <c r="D204" s="7" t="s">
        <v>23</v>
      </c>
      <c r="E204" s="50" t="s">
        <v>96</v>
      </c>
      <c r="F204" s="51">
        <v>80</v>
      </c>
      <c r="G204" s="51">
        <v>6</v>
      </c>
      <c r="H204" s="51"/>
      <c r="I204" s="51">
        <v>32</v>
      </c>
      <c r="J204" s="51">
        <v>166</v>
      </c>
      <c r="K204" s="52">
        <v>389</v>
      </c>
      <c r="L204" s="51">
        <v>4.49</v>
      </c>
    </row>
    <row r="205" spans="1:12" ht="15" x14ac:dyDescent="0.25">
      <c r="A205" s="25"/>
      <c r="B205" s="16"/>
      <c r="C205" s="11"/>
      <c r="D205" s="6" t="s">
        <v>29</v>
      </c>
      <c r="E205" s="50" t="s">
        <v>236</v>
      </c>
      <c r="F205" s="51" t="s">
        <v>140</v>
      </c>
      <c r="G205" s="51" t="s">
        <v>142</v>
      </c>
      <c r="H205" s="51" t="s">
        <v>162</v>
      </c>
      <c r="I205" s="51" t="s">
        <v>62</v>
      </c>
      <c r="J205" s="51" t="s">
        <v>227</v>
      </c>
      <c r="K205" s="52" t="s">
        <v>237</v>
      </c>
      <c r="L205" s="51">
        <v>26.33</v>
      </c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80</v>
      </c>
      <c r="G207" s="21">
        <f t="shared" ref="G207" si="131">SUM(G201:G206)</f>
        <v>6</v>
      </c>
      <c r="H207" s="21">
        <f t="shared" ref="H207" si="132">SUM(H201:H206)</f>
        <v>0</v>
      </c>
      <c r="I207" s="21">
        <f t="shared" ref="I207" si="133">SUM(I201:I206)</f>
        <v>32</v>
      </c>
      <c r="J207" s="21">
        <f t="shared" ref="J207" si="134">SUM(J201:J206)</f>
        <v>166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 t="s">
        <v>172</v>
      </c>
      <c r="F208" s="51" t="s">
        <v>110</v>
      </c>
      <c r="G208" s="51" t="s">
        <v>61</v>
      </c>
      <c r="H208" s="51" t="s">
        <v>106</v>
      </c>
      <c r="I208" s="51" t="s">
        <v>70</v>
      </c>
      <c r="J208" s="51" t="s">
        <v>238</v>
      </c>
      <c r="K208" s="52" t="s">
        <v>239</v>
      </c>
      <c r="L208" s="51">
        <v>15.53</v>
      </c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2" t="s">
        <v>4</v>
      </c>
      <c r="D215" s="63"/>
      <c r="E215" s="33"/>
      <c r="F215" s="34">
        <f>F181+F185+F195+F200+F207+F214</f>
        <v>80</v>
      </c>
      <c r="G215" s="34">
        <f t="shared" ref="G215" si="141">G181+G185+G195+G200+G207+G214</f>
        <v>6</v>
      </c>
      <c r="H215" s="34">
        <f t="shared" ref="H215" si="142">H181+H185+H195+H200+H207+H214</f>
        <v>0</v>
      </c>
      <c r="I215" s="34">
        <f t="shared" ref="I215" si="143">I181+I185+I195+I200+I207+I214</f>
        <v>32</v>
      </c>
      <c r="J215" s="34">
        <f t="shared" ref="J215" si="144">J181+J185+J195+J200+J207+J214</f>
        <v>166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240</v>
      </c>
      <c r="F216" s="48" t="s">
        <v>242</v>
      </c>
      <c r="G216" s="48" t="s">
        <v>70</v>
      </c>
      <c r="H216" s="48" t="s">
        <v>162</v>
      </c>
      <c r="I216" s="48" t="s">
        <v>216</v>
      </c>
      <c r="J216" s="48" t="s">
        <v>243</v>
      </c>
      <c r="K216" s="49" t="s">
        <v>244</v>
      </c>
      <c r="L216" s="48">
        <v>12.87</v>
      </c>
    </row>
    <row r="217" spans="1:12" ht="15" x14ac:dyDescent="0.25">
      <c r="A217" s="25"/>
      <c r="B217" s="16"/>
      <c r="C217" s="11"/>
      <c r="D217" s="6"/>
      <c r="E217" s="50" t="s">
        <v>241</v>
      </c>
      <c r="F217" s="51" t="s">
        <v>115</v>
      </c>
      <c r="G217" s="51" t="s">
        <v>106</v>
      </c>
      <c r="H217" s="51" t="s">
        <v>62</v>
      </c>
      <c r="I217" s="51"/>
      <c r="J217" s="51" t="s">
        <v>245</v>
      </c>
      <c r="K217" s="52" t="s">
        <v>124</v>
      </c>
      <c r="L217" s="51">
        <v>8</v>
      </c>
    </row>
    <row r="218" spans="1:12" ht="15" x14ac:dyDescent="0.25">
      <c r="A218" s="25"/>
      <c r="B218" s="16"/>
      <c r="C218" s="11"/>
      <c r="D218" s="7" t="s">
        <v>22</v>
      </c>
      <c r="E218" s="50" t="s">
        <v>80</v>
      </c>
      <c r="F218" s="51" t="s">
        <v>110</v>
      </c>
      <c r="G218" s="51" t="s">
        <v>62</v>
      </c>
      <c r="H218" s="51" t="s">
        <v>62</v>
      </c>
      <c r="I218" s="51" t="s">
        <v>112</v>
      </c>
      <c r="J218" s="51" t="s">
        <v>178</v>
      </c>
      <c r="K218" s="52" t="s">
        <v>179</v>
      </c>
      <c r="L218" s="51">
        <v>7.58</v>
      </c>
    </row>
    <row r="219" spans="1:12" ht="15" x14ac:dyDescent="0.25">
      <c r="A219" s="25"/>
      <c r="B219" s="16"/>
      <c r="C219" s="11"/>
      <c r="D219" s="7" t="s">
        <v>23</v>
      </c>
      <c r="E219" s="50" t="s">
        <v>52</v>
      </c>
      <c r="F219" s="51" t="s">
        <v>115</v>
      </c>
      <c r="G219" s="51" t="s">
        <v>111</v>
      </c>
      <c r="H219" s="51" t="s">
        <v>107</v>
      </c>
      <c r="I219" s="51" t="s">
        <v>116</v>
      </c>
      <c r="J219" s="51" t="s">
        <v>117</v>
      </c>
      <c r="K219" s="52" t="s">
        <v>118</v>
      </c>
      <c r="L219" s="51">
        <v>3.52</v>
      </c>
    </row>
    <row r="220" spans="1:12" ht="15" x14ac:dyDescent="0.25">
      <c r="A220" s="25"/>
      <c r="B220" s="16"/>
      <c r="C220" s="11"/>
      <c r="D220" s="7" t="s">
        <v>24</v>
      </c>
      <c r="E220" s="50" t="s">
        <v>53</v>
      </c>
      <c r="F220" s="51" t="s">
        <v>119</v>
      </c>
      <c r="G220" s="51" t="s">
        <v>107</v>
      </c>
      <c r="H220" s="51"/>
      <c r="I220" s="51" t="s">
        <v>120</v>
      </c>
      <c r="J220" s="51" t="s">
        <v>121</v>
      </c>
      <c r="K220" s="52" t="s">
        <v>122</v>
      </c>
      <c r="L220" s="51">
        <v>15</v>
      </c>
    </row>
    <row r="221" spans="1:12" ht="15" x14ac:dyDescent="0.25">
      <c r="A221" s="25"/>
      <c r="B221" s="16"/>
      <c r="C221" s="11"/>
      <c r="D221" s="6" t="s">
        <v>38</v>
      </c>
      <c r="E221" s="50" t="s">
        <v>50</v>
      </c>
      <c r="F221" s="51" t="s">
        <v>124</v>
      </c>
      <c r="G221" s="51"/>
      <c r="H221" s="51" t="s">
        <v>70</v>
      </c>
      <c r="I221" s="51"/>
      <c r="J221" s="51" t="s">
        <v>221</v>
      </c>
      <c r="K221" s="52" t="s">
        <v>112</v>
      </c>
      <c r="L221" s="51">
        <v>6.5</v>
      </c>
    </row>
    <row r="222" spans="1:12" ht="15" x14ac:dyDescent="0.25">
      <c r="A222" s="25"/>
      <c r="B222" s="16"/>
      <c r="C222" s="11"/>
      <c r="D222" s="6" t="s">
        <v>38</v>
      </c>
      <c r="E222" s="50" t="s">
        <v>123</v>
      </c>
      <c r="F222" s="51" t="s">
        <v>124</v>
      </c>
      <c r="G222" s="51" t="s">
        <v>111</v>
      </c>
      <c r="H222" s="51" t="s">
        <v>111</v>
      </c>
      <c r="I222" s="51"/>
      <c r="J222" s="51" t="s">
        <v>125</v>
      </c>
      <c r="K222" s="52" t="s">
        <v>120</v>
      </c>
      <c r="L222" s="51">
        <v>5.8</v>
      </c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59.269999999999996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246</v>
      </c>
      <c r="F228" s="51" t="s">
        <v>127</v>
      </c>
      <c r="G228" s="51" t="s">
        <v>107</v>
      </c>
      <c r="H228" s="51" t="s">
        <v>107</v>
      </c>
      <c r="I228" s="51" t="s">
        <v>120</v>
      </c>
      <c r="J228" s="51" t="s">
        <v>129</v>
      </c>
      <c r="K228" s="52" t="s">
        <v>251</v>
      </c>
      <c r="L228" s="51">
        <v>9.02</v>
      </c>
    </row>
    <row r="229" spans="1:12" ht="25.5" x14ac:dyDescent="0.25">
      <c r="A229" s="25"/>
      <c r="B229" s="16"/>
      <c r="C229" s="11"/>
      <c r="D229" s="7" t="s">
        <v>28</v>
      </c>
      <c r="E229" s="50" t="s">
        <v>247</v>
      </c>
      <c r="F229" s="51" t="s">
        <v>186</v>
      </c>
      <c r="G229" s="51" t="s">
        <v>67</v>
      </c>
      <c r="H229" s="51" t="s">
        <v>62</v>
      </c>
      <c r="I229" s="51" t="s">
        <v>142</v>
      </c>
      <c r="J229" s="51" t="s">
        <v>252</v>
      </c>
      <c r="K229" s="52" t="s">
        <v>253</v>
      </c>
      <c r="L229" s="51">
        <v>21.5</v>
      </c>
    </row>
    <row r="230" spans="1:12" ht="15" x14ac:dyDescent="0.25">
      <c r="A230" s="25"/>
      <c r="B230" s="16"/>
      <c r="C230" s="11"/>
      <c r="D230" s="7" t="s">
        <v>29</v>
      </c>
      <c r="E230" s="50" t="s">
        <v>248</v>
      </c>
      <c r="F230" s="51" t="s">
        <v>119</v>
      </c>
      <c r="G230" s="51" t="s">
        <v>251</v>
      </c>
      <c r="H230" s="51" t="s">
        <v>112</v>
      </c>
      <c r="I230" s="51" t="s">
        <v>106</v>
      </c>
      <c r="J230" s="51" t="s">
        <v>254</v>
      </c>
      <c r="K230" s="52" t="s">
        <v>255</v>
      </c>
      <c r="L230" s="51">
        <v>60.23</v>
      </c>
    </row>
    <row r="231" spans="1:12" ht="15" x14ac:dyDescent="0.25">
      <c r="A231" s="25"/>
      <c r="B231" s="16"/>
      <c r="C231" s="11"/>
      <c r="D231" s="7" t="s">
        <v>30</v>
      </c>
      <c r="E231" s="50" t="s">
        <v>249</v>
      </c>
      <c r="F231" s="51" t="s">
        <v>256</v>
      </c>
      <c r="G231" s="51" t="s">
        <v>62</v>
      </c>
      <c r="H231" s="51" t="s">
        <v>106</v>
      </c>
      <c r="I231" s="51" t="s">
        <v>257</v>
      </c>
      <c r="J231" s="51" t="s">
        <v>258</v>
      </c>
      <c r="K231" s="52" t="s">
        <v>259</v>
      </c>
      <c r="L231" s="51">
        <v>16.45</v>
      </c>
    </row>
    <row r="232" spans="1:12" ht="15" x14ac:dyDescent="0.25">
      <c r="A232" s="25"/>
      <c r="B232" s="16"/>
      <c r="C232" s="11"/>
      <c r="D232" s="7" t="s">
        <v>31</v>
      </c>
      <c r="E232" s="50" t="s">
        <v>250</v>
      </c>
      <c r="F232" s="51" t="s">
        <v>110</v>
      </c>
      <c r="G232" s="51"/>
      <c r="H232" s="51"/>
      <c r="I232" s="51" t="s">
        <v>112</v>
      </c>
      <c r="J232" s="51" t="s">
        <v>260</v>
      </c>
      <c r="K232" s="52" t="s">
        <v>261</v>
      </c>
      <c r="L232" s="51">
        <v>5.47</v>
      </c>
    </row>
    <row r="233" spans="1:12" ht="15" x14ac:dyDescent="0.25">
      <c r="A233" s="25"/>
      <c r="B233" s="16"/>
      <c r="C233" s="11"/>
      <c r="D233" s="7" t="s">
        <v>32</v>
      </c>
      <c r="E233" s="50" t="s">
        <v>139</v>
      </c>
      <c r="F233" s="51" t="s">
        <v>115</v>
      </c>
      <c r="G233" s="51" t="s">
        <v>111</v>
      </c>
      <c r="H233" s="51"/>
      <c r="I233" s="51" t="s">
        <v>141</v>
      </c>
      <c r="J233" s="51" t="s">
        <v>150</v>
      </c>
      <c r="K233" s="52" t="s">
        <v>151</v>
      </c>
      <c r="L233" s="51">
        <v>2.38</v>
      </c>
    </row>
    <row r="234" spans="1:12" ht="15" x14ac:dyDescent="0.25">
      <c r="A234" s="25"/>
      <c r="B234" s="16"/>
      <c r="C234" s="11"/>
      <c r="D234" s="7" t="s">
        <v>33</v>
      </c>
      <c r="E234" s="50" t="s">
        <v>58</v>
      </c>
      <c r="F234" s="51" t="s">
        <v>115</v>
      </c>
      <c r="G234" s="51" t="s">
        <v>111</v>
      </c>
      <c r="H234" s="51"/>
      <c r="I234" s="51" t="s">
        <v>142</v>
      </c>
      <c r="J234" s="51" t="s">
        <v>152</v>
      </c>
      <c r="K234" s="52" t="s">
        <v>151</v>
      </c>
      <c r="L234" s="51">
        <v>2.11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262</v>
      </c>
      <c r="F238" s="51" t="s">
        <v>140</v>
      </c>
      <c r="G238" s="51" t="s">
        <v>106</v>
      </c>
      <c r="H238" s="51" t="s">
        <v>124</v>
      </c>
      <c r="I238" s="51" t="s">
        <v>263</v>
      </c>
      <c r="J238" s="51" t="s">
        <v>264</v>
      </c>
      <c r="K238" s="52" t="s">
        <v>265</v>
      </c>
      <c r="L238" s="51">
        <v>12.84</v>
      </c>
    </row>
    <row r="239" spans="1:12" ht="15" x14ac:dyDescent="0.25">
      <c r="A239" s="25"/>
      <c r="B239" s="16"/>
      <c r="C239" s="11"/>
      <c r="D239" s="12" t="s">
        <v>31</v>
      </c>
      <c r="E239" s="50" t="s">
        <v>91</v>
      </c>
      <c r="F239" s="51" t="s">
        <v>110</v>
      </c>
      <c r="G239" s="51" t="s">
        <v>107</v>
      </c>
      <c r="H239" s="51"/>
      <c r="I239" s="51" t="s">
        <v>116</v>
      </c>
      <c r="J239" s="51" t="s">
        <v>266</v>
      </c>
      <c r="K239" s="52" t="s">
        <v>151</v>
      </c>
      <c r="L239" s="51">
        <v>15</v>
      </c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267</v>
      </c>
      <c r="F243" s="51" t="s">
        <v>110</v>
      </c>
      <c r="G243" s="51" t="s">
        <v>116</v>
      </c>
      <c r="H243" s="51" t="s">
        <v>167</v>
      </c>
      <c r="I243" s="51" t="s">
        <v>141</v>
      </c>
      <c r="J243" s="51" t="s">
        <v>268</v>
      </c>
      <c r="K243" s="52" t="s">
        <v>269</v>
      </c>
      <c r="L243" s="51">
        <v>72.14</v>
      </c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 t="s">
        <v>74</v>
      </c>
      <c r="F245" s="51" t="s">
        <v>110</v>
      </c>
      <c r="G245" s="51"/>
      <c r="H245" s="51"/>
      <c r="I245" s="51" t="s">
        <v>162</v>
      </c>
      <c r="J245" s="51" t="s">
        <v>270</v>
      </c>
      <c r="K245" s="52" t="s">
        <v>62</v>
      </c>
      <c r="L245" s="51">
        <v>2.19</v>
      </c>
    </row>
    <row r="246" spans="1:12" ht="15" x14ac:dyDescent="0.25">
      <c r="A246" s="25"/>
      <c r="B246" s="16"/>
      <c r="C246" s="11"/>
      <c r="D246" s="7" t="s">
        <v>23</v>
      </c>
      <c r="E246" s="50" t="s">
        <v>96</v>
      </c>
      <c r="F246" s="51">
        <v>80</v>
      </c>
      <c r="G246" s="51">
        <v>6</v>
      </c>
      <c r="H246" s="51"/>
      <c r="I246" s="51">
        <v>32</v>
      </c>
      <c r="J246" s="51">
        <v>166</v>
      </c>
      <c r="K246" s="52">
        <v>389</v>
      </c>
      <c r="L246" s="51">
        <v>4.49</v>
      </c>
    </row>
    <row r="247" spans="1:12" ht="15" x14ac:dyDescent="0.25">
      <c r="A247" s="25"/>
      <c r="B247" s="16"/>
      <c r="C247" s="11"/>
      <c r="D247" s="6" t="s">
        <v>38</v>
      </c>
      <c r="E247" s="50" t="s">
        <v>50</v>
      </c>
      <c r="F247" s="51" t="s">
        <v>124</v>
      </c>
      <c r="G247" s="51"/>
      <c r="H247" s="51" t="s">
        <v>70</v>
      </c>
      <c r="I247" s="51"/>
      <c r="J247" s="51" t="s">
        <v>221</v>
      </c>
      <c r="K247" s="52" t="s">
        <v>112</v>
      </c>
      <c r="L247" s="51">
        <v>6.5</v>
      </c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80</v>
      </c>
      <c r="G249" s="21">
        <f t="shared" ref="G249" si="166">SUM(G243:G248)</f>
        <v>6</v>
      </c>
      <c r="H249" s="21">
        <f t="shared" ref="H249" si="167">SUM(H243:H248)</f>
        <v>0</v>
      </c>
      <c r="I249" s="21">
        <f t="shared" ref="I249" si="168">SUM(I243:I248)</f>
        <v>32</v>
      </c>
      <c r="J249" s="21">
        <f t="shared" ref="J249" si="169">SUM(J243:J248)</f>
        <v>166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 t="s">
        <v>172</v>
      </c>
      <c r="F250" s="51" t="s">
        <v>110</v>
      </c>
      <c r="G250" s="51" t="s">
        <v>61</v>
      </c>
      <c r="H250" s="51" t="s">
        <v>106</v>
      </c>
      <c r="I250" s="51" t="s">
        <v>70</v>
      </c>
      <c r="J250" s="51" t="s">
        <v>238</v>
      </c>
      <c r="K250" s="52" t="s">
        <v>239</v>
      </c>
      <c r="L250" s="51">
        <v>15.53</v>
      </c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2" t="s">
        <v>4</v>
      </c>
      <c r="D257" s="63"/>
      <c r="E257" s="33"/>
      <c r="F257" s="34">
        <f>F223+F227+F237+F242+F249+F256</f>
        <v>80</v>
      </c>
      <c r="G257" s="34">
        <f t="shared" ref="G257" si="176">G223+G227+G237+G242+G249+G256</f>
        <v>6</v>
      </c>
      <c r="H257" s="34">
        <f t="shared" ref="H257" si="177">H223+H227+H237+H242+H249+H256</f>
        <v>0</v>
      </c>
      <c r="I257" s="34">
        <f t="shared" ref="I257" si="178">I223+I227+I237+I242+I249+I256</f>
        <v>32</v>
      </c>
      <c r="J257" s="34">
        <f t="shared" ref="J257" si="179">J223+J227+J237+J242+J249+J256</f>
        <v>166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271</v>
      </c>
      <c r="F258" s="48" t="s">
        <v>110</v>
      </c>
      <c r="G258" s="48" t="s">
        <v>62</v>
      </c>
      <c r="H258" s="48" t="s">
        <v>62</v>
      </c>
      <c r="I258" s="48" t="s">
        <v>120</v>
      </c>
      <c r="J258" s="48" t="s">
        <v>272</v>
      </c>
      <c r="K258" s="49" t="s">
        <v>129</v>
      </c>
      <c r="L258" s="48">
        <v>7.64</v>
      </c>
    </row>
    <row r="259" spans="1:12" ht="15" x14ac:dyDescent="0.25">
      <c r="A259" s="25"/>
      <c r="B259" s="16"/>
      <c r="C259" s="11"/>
      <c r="D259" s="6" t="s">
        <v>27</v>
      </c>
      <c r="E259" s="50" t="s">
        <v>49</v>
      </c>
      <c r="F259" s="51" t="s">
        <v>105</v>
      </c>
      <c r="G259" s="51" t="s">
        <v>61</v>
      </c>
      <c r="H259" s="51" t="s">
        <v>70</v>
      </c>
      <c r="I259" s="51" t="s">
        <v>107</v>
      </c>
      <c r="J259" s="51" t="s">
        <v>273</v>
      </c>
      <c r="K259" s="52" t="s">
        <v>274</v>
      </c>
      <c r="L259" s="51">
        <v>12.3</v>
      </c>
    </row>
    <row r="260" spans="1:12" ht="15" x14ac:dyDescent="0.25">
      <c r="A260" s="25"/>
      <c r="B260" s="16"/>
      <c r="C260" s="11"/>
      <c r="D260" s="7" t="s">
        <v>22</v>
      </c>
      <c r="E260" s="50" t="s">
        <v>51</v>
      </c>
      <c r="F260" s="51" t="s">
        <v>110</v>
      </c>
      <c r="G260" s="51" t="s">
        <v>111</v>
      </c>
      <c r="H260" s="51" t="s">
        <v>111</v>
      </c>
      <c r="I260" s="51" t="s">
        <v>112</v>
      </c>
      <c r="J260" s="51" t="s">
        <v>113</v>
      </c>
      <c r="K260" s="52" t="s">
        <v>114</v>
      </c>
      <c r="L260" s="51">
        <v>7.85</v>
      </c>
    </row>
    <row r="261" spans="1:12" ht="15" x14ac:dyDescent="0.25">
      <c r="A261" s="25"/>
      <c r="B261" s="16"/>
      <c r="C261" s="11"/>
      <c r="D261" s="7" t="s">
        <v>23</v>
      </c>
      <c r="E261" s="50" t="s">
        <v>52</v>
      </c>
      <c r="F261" s="51" t="s">
        <v>115</v>
      </c>
      <c r="G261" s="51" t="s">
        <v>111</v>
      </c>
      <c r="H261" s="51" t="s">
        <v>107</v>
      </c>
      <c r="I261" s="51" t="s">
        <v>116</v>
      </c>
      <c r="J261" s="51" t="s">
        <v>117</v>
      </c>
      <c r="K261" s="52" t="s">
        <v>118</v>
      </c>
      <c r="L261" s="51">
        <v>3.52</v>
      </c>
    </row>
    <row r="262" spans="1:12" ht="15" x14ac:dyDescent="0.25">
      <c r="A262" s="25"/>
      <c r="B262" s="16"/>
      <c r="C262" s="11"/>
      <c r="D262" s="7" t="s">
        <v>24</v>
      </c>
      <c r="E262" s="50" t="s">
        <v>53</v>
      </c>
      <c r="F262" s="51" t="s">
        <v>119</v>
      </c>
      <c r="G262" s="51" t="s">
        <v>107</v>
      </c>
      <c r="H262" s="51"/>
      <c r="I262" s="51" t="s">
        <v>120</v>
      </c>
      <c r="J262" s="51" t="s">
        <v>121</v>
      </c>
      <c r="K262" s="52" t="s">
        <v>122</v>
      </c>
      <c r="L262" s="51">
        <v>15</v>
      </c>
    </row>
    <row r="263" spans="1:12" ht="15" x14ac:dyDescent="0.25">
      <c r="A263" s="25"/>
      <c r="B263" s="16"/>
      <c r="C263" s="11"/>
      <c r="D263" s="6" t="s">
        <v>38</v>
      </c>
      <c r="E263" s="50" t="s">
        <v>50</v>
      </c>
      <c r="F263" s="51" t="s">
        <v>124</v>
      </c>
      <c r="G263" s="51"/>
      <c r="H263" s="51" t="s">
        <v>70</v>
      </c>
      <c r="I263" s="51"/>
      <c r="J263" s="51" t="s">
        <v>221</v>
      </c>
      <c r="K263" s="52" t="s">
        <v>112</v>
      </c>
      <c r="L263" s="51">
        <v>6.5</v>
      </c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52.81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275</v>
      </c>
      <c r="F270" s="51" t="s">
        <v>127</v>
      </c>
      <c r="G270" s="51" t="s">
        <v>107</v>
      </c>
      <c r="H270" s="51"/>
      <c r="I270" s="51" t="s">
        <v>128</v>
      </c>
      <c r="J270" s="51" t="s">
        <v>206</v>
      </c>
      <c r="K270" s="52" t="s">
        <v>277</v>
      </c>
      <c r="L270" s="51">
        <v>6.54</v>
      </c>
    </row>
    <row r="271" spans="1:12" ht="15" x14ac:dyDescent="0.25">
      <c r="A271" s="25"/>
      <c r="B271" s="16"/>
      <c r="C271" s="11"/>
      <c r="D271" s="7" t="s">
        <v>28</v>
      </c>
      <c r="E271" s="50" t="s">
        <v>276</v>
      </c>
      <c r="F271" s="51" t="s">
        <v>186</v>
      </c>
      <c r="G271" s="51" t="s">
        <v>67</v>
      </c>
      <c r="H271" s="51" t="s">
        <v>62</v>
      </c>
      <c r="I271" s="51" t="s">
        <v>187</v>
      </c>
      <c r="J271" s="51" t="s">
        <v>278</v>
      </c>
      <c r="K271" s="52" t="s">
        <v>279</v>
      </c>
      <c r="L271" s="51">
        <v>25.42</v>
      </c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 t="s">
        <v>56</v>
      </c>
      <c r="F274" s="51" t="s">
        <v>110</v>
      </c>
      <c r="G274" s="51"/>
      <c r="H274" s="51"/>
      <c r="I274" s="51" t="s">
        <v>167</v>
      </c>
      <c r="J274" s="51" t="s">
        <v>280</v>
      </c>
      <c r="K274" s="52" t="s">
        <v>281</v>
      </c>
      <c r="L274" s="51">
        <v>6.46</v>
      </c>
    </row>
    <row r="275" spans="1:12" ht="15" x14ac:dyDescent="0.25">
      <c r="A275" s="25"/>
      <c r="B275" s="16"/>
      <c r="C275" s="11"/>
      <c r="D275" s="7" t="s">
        <v>32</v>
      </c>
      <c r="E275" s="50" t="s">
        <v>139</v>
      </c>
      <c r="F275" s="51" t="s">
        <v>115</v>
      </c>
      <c r="G275" s="51" t="s">
        <v>111</v>
      </c>
      <c r="H275" s="51"/>
      <c r="I275" s="51" t="s">
        <v>141</v>
      </c>
      <c r="J275" s="51" t="s">
        <v>150</v>
      </c>
      <c r="K275" s="52" t="s">
        <v>151</v>
      </c>
      <c r="L275" s="51">
        <v>2.38</v>
      </c>
    </row>
    <row r="276" spans="1:12" ht="15" x14ac:dyDescent="0.25">
      <c r="A276" s="25"/>
      <c r="B276" s="16"/>
      <c r="C276" s="11"/>
      <c r="D276" s="7" t="s">
        <v>33</v>
      </c>
      <c r="E276" s="50" t="s">
        <v>58</v>
      </c>
      <c r="F276" s="51" t="s">
        <v>115</v>
      </c>
      <c r="G276" s="51" t="s">
        <v>111</v>
      </c>
      <c r="H276" s="51"/>
      <c r="I276" s="51" t="s">
        <v>142</v>
      </c>
      <c r="J276" s="51" t="s">
        <v>152</v>
      </c>
      <c r="K276" s="52" t="s">
        <v>151</v>
      </c>
      <c r="L276" s="51">
        <v>2.11</v>
      </c>
    </row>
    <row r="277" spans="1:12" ht="15" x14ac:dyDescent="0.25">
      <c r="A277" s="25"/>
      <c r="B277" s="16"/>
      <c r="C277" s="11"/>
      <c r="D277" s="6" t="s">
        <v>21</v>
      </c>
      <c r="E277" s="50" t="s">
        <v>282</v>
      </c>
      <c r="F277" s="51" t="s">
        <v>186</v>
      </c>
      <c r="G277" s="51" t="s">
        <v>106</v>
      </c>
      <c r="H277" s="51" t="s">
        <v>142</v>
      </c>
      <c r="I277" s="51" t="s">
        <v>283</v>
      </c>
      <c r="J277" s="51" t="s">
        <v>284</v>
      </c>
      <c r="K277" s="52" t="s">
        <v>285</v>
      </c>
      <c r="L277" s="51">
        <v>57.76</v>
      </c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 t="s">
        <v>161</v>
      </c>
      <c r="F281" s="51" t="s">
        <v>110</v>
      </c>
      <c r="G281" s="51"/>
      <c r="H281" s="51"/>
      <c r="I281" s="51" t="s">
        <v>162</v>
      </c>
      <c r="J281" s="51" t="s">
        <v>163</v>
      </c>
      <c r="K281" s="52" t="s">
        <v>164</v>
      </c>
      <c r="L281" s="51">
        <v>1.1000000000000001</v>
      </c>
    </row>
    <row r="282" spans="1:12" ht="15" x14ac:dyDescent="0.25">
      <c r="A282" s="25"/>
      <c r="B282" s="16"/>
      <c r="C282" s="11"/>
      <c r="D282" s="6" t="s">
        <v>286</v>
      </c>
      <c r="E282" s="50" t="s">
        <v>287</v>
      </c>
      <c r="F282" s="51" t="s">
        <v>283</v>
      </c>
      <c r="G282" s="51" t="s">
        <v>67</v>
      </c>
      <c r="H282" s="51"/>
      <c r="I282" s="51" t="s">
        <v>289</v>
      </c>
      <c r="J282" s="51" t="s">
        <v>102</v>
      </c>
      <c r="K282" s="52" t="s">
        <v>290</v>
      </c>
      <c r="L282" s="51">
        <v>6.33</v>
      </c>
    </row>
    <row r="283" spans="1:12" ht="15" x14ac:dyDescent="0.25">
      <c r="A283" s="25"/>
      <c r="B283" s="16"/>
      <c r="C283" s="11"/>
      <c r="D283" s="6" t="s">
        <v>23</v>
      </c>
      <c r="E283" s="50" t="s">
        <v>288</v>
      </c>
      <c r="F283" s="51" t="s">
        <v>291</v>
      </c>
      <c r="G283" s="51" t="s">
        <v>62</v>
      </c>
      <c r="H283" s="51" t="s">
        <v>187</v>
      </c>
      <c r="I283" s="51"/>
      <c r="J283" s="51" t="s">
        <v>292</v>
      </c>
      <c r="K283" s="52" t="s">
        <v>67</v>
      </c>
      <c r="L283" s="51">
        <v>18.02</v>
      </c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 t="s">
        <v>293</v>
      </c>
      <c r="F286" s="51" t="s">
        <v>119</v>
      </c>
      <c r="G286" s="51" t="s">
        <v>62</v>
      </c>
      <c r="H286" s="51" t="s">
        <v>61</v>
      </c>
      <c r="I286" s="51" t="s">
        <v>257</v>
      </c>
      <c r="J286" s="51" t="s">
        <v>294</v>
      </c>
      <c r="K286" s="52" t="s">
        <v>295</v>
      </c>
      <c r="L286" s="51">
        <v>12.13</v>
      </c>
    </row>
    <row r="287" spans="1:12" ht="15" x14ac:dyDescent="0.25">
      <c r="A287" s="25"/>
      <c r="B287" s="16"/>
      <c r="C287" s="11"/>
      <c r="D287" s="7" t="s">
        <v>31</v>
      </c>
      <c r="E287" s="50" t="s">
        <v>66</v>
      </c>
      <c r="F287" s="51" t="s">
        <v>110</v>
      </c>
      <c r="G287" s="51" t="s">
        <v>67</v>
      </c>
      <c r="H287" s="51" t="s">
        <v>67</v>
      </c>
      <c r="I287" s="51" t="s">
        <v>68</v>
      </c>
      <c r="J287" s="51" t="s">
        <v>69</v>
      </c>
      <c r="K287" s="52" t="s">
        <v>70</v>
      </c>
      <c r="L287" s="51">
        <v>4.12</v>
      </c>
    </row>
    <row r="288" spans="1:12" ht="15" x14ac:dyDescent="0.25">
      <c r="A288" s="25"/>
      <c r="B288" s="16"/>
      <c r="C288" s="11"/>
      <c r="D288" s="7" t="s">
        <v>23</v>
      </c>
      <c r="E288" s="50" t="s">
        <v>96</v>
      </c>
      <c r="F288" s="51">
        <v>80</v>
      </c>
      <c r="G288" s="51">
        <v>6</v>
      </c>
      <c r="H288" s="51"/>
      <c r="I288" s="51">
        <v>32</v>
      </c>
      <c r="J288" s="51">
        <v>166</v>
      </c>
      <c r="K288" s="52">
        <v>389</v>
      </c>
      <c r="L288" s="51">
        <v>4.49</v>
      </c>
    </row>
    <row r="289" spans="1:12" ht="15" x14ac:dyDescent="0.25">
      <c r="A289" s="25"/>
      <c r="B289" s="16"/>
      <c r="C289" s="11"/>
      <c r="D289" s="6" t="s">
        <v>27</v>
      </c>
      <c r="E289" s="50" t="s">
        <v>296</v>
      </c>
      <c r="F289" s="51" t="s">
        <v>127</v>
      </c>
      <c r="G289" s="51" t="s">
        <v>67</v>
      </c>
      <c r="H289" s="51" t="s">
        <v>62</v>
      </c>
      <c r="I289" s="51" t="s">
        <v>70</v>
      </c>
      <c r="J289" s="51" t="s">
        <v>121</v>
      </c>
      <c r="K289" s="52" t="s">
        <v>217</v>
      </c>
      <c r="L289" s="51">
        <v>8.8000000000000007</v>
      </c>
    </row>
    <row r="290" spans="1:12" ht="15" x14ac:dyDescent="0.25">
      <c r="A290" s="25"/>
      <c r="B290" s="16"/>
      <c r="C290" s="11"/>
      <c r="D290" s="6" t="s">
        <v>29</v>
      </c>
      <c r="E290" s="50" t="s">
        <v>208</v>
      </c>
      <c r="F290" s="51" t="s">
        <v>119</v>
      </c>
      <c r="G290" s="51" t="s">
        <v>147</v>
      </c>
      <c r="H290" s="51" t="s">
        <v>209</v>
      </c>
      <c r="I290" s="51" t="s">
        <v>147</v>
      </c>
      <c r="J290" s="51" t="s">
        <v>210</v>
      </c>
      <c r="K290" s="52" t="s">
        <v>211</v>
      </c>
      <c r="L290" s="51">
        <v>46.21</v>
      </c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80</v>
      </c>
      <c r="G291" s="21">
        <f t="shared" ref="G291" si="200">SUM(G285:G290)</f>
        <v>6</v>
      </c>
      <c r="H291" s="21">
        <f t="shared" ref="H291" si="201">SUM(H285:H290)</f>
        <v>0</v>
      </c>
      <c r="I291" s="21">
        <f t="shared" ref="I291" si="202">SUM(I285:I290)</f>
        <v>32</v>
      </c>
      <c r="J291" s="21">
        <f t="shared" ref="J291" si="203">SUM(J285:J290)</f>
        <v>166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 t="s">
        <v>172</v>
      </c>
      <c r="F292" s="51" t="s">
        <v>110</v>
      </c>
      <c r="G292" s="51" t="s">
        <v>61</v>
      </c>
      <c r="H292" s="51" t="s">
        <v>106</v>
      </c>
      <c r="I292" s="51" t="s">
        <v>70</v>
      </c>
      <c r="J292" s="51" t="s">
        <v>238</v>
      </c>
      <c r="K292" s="52" t="s">
        <v>239</v>
      </c>
      <c r="L292" s="51">
        <v>15.53</v>
      </c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2" t="s">
        <v>4</v>
      </c>
      <c r="D299" s="63"/>
      <c r="E299" s="33"/>
      <c r="F299" s="34">
        <f>F265+F269+F279+F284+F291+F298</f>
        <v>80</v>
      </c>
      <c r="G299" s="34">
        <f t="shared" ref="G299" si="210">G265+G269+G279+G284+G291+G298</f>
        <v>6</v>
      </c>
      <c r="H299" s="34">
        <f t="shared" ref="H299" si="211">H265+H269+H279+H284+H291+H298</f>
        <v>0</v>
      </c>
      <c r="I299" s="34">
        <f t="shared" ref="I299" si="212">I265+I269+I279+I284+I291+I298</f>
        <v>32</v>
      </c>
      <c r="J299" s="34">
        <f t="shared" ref="J299" si="213">J265+J269+J279+J284+J291+J298</f>
        <v>166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297</v>
      </c>
      <c r="F300" s="48" t="s">
        <v>99</v>
      </c>
      <c r="G300" s="48" t="s">
        <v>106</v>
      </c>
      <c r="H300" s="48" t="s">
        <v>70</v>
      </c>
      <c r="I300" s="48" t="s">
        <v>101</v>
      </c>
      <c r="J300" s="48" t="s">
        <v>298</v>
      </c>
      <c r="K300" s="49" t="s">
        <v>299</v>
      </c>
      <c r="L300" s="48">
        <v>10.61</v>
      </c>
    </row>
    <row r="301" spans="1:12" ht="15" x14ac:dyDescent="0.25">
      <c r="A301" s="25"/>
      <c r="B301" s="16"/>
      <c r="C301" s="11"/>
      <c r="D301" s="6"/>
      <c r="E301" s="50" t="s">
        <v>241</v>
      </c>
      <c r="F301" s="51" t="s">
        <v>115</v>
      </c>
      <c r="G301" s="51" t="s">
        <v>106</v>
      </c>
      <c r="H301" s="51" t="s">
        <v>62</v>
      </c>
      <c r="I301" s="51"/>
      <c r="J301" s="51" t="s">
        <v>245</v>
      </c>
      <c r="K301" s="52" t="s">
        <v>124</v>
      </c>
      <c r="L301" s="51">
        <v>8</v>
      </c>
    </row>
    <row r="302" spans="1:12" ht="15" x14ac:dyDescent="0.25">
      <c r="A302" s="25"/>
      <c r="B302" s="16"/>
      <c r="C302" s="11"/>
      <c r="D302" s="7" t="s">
        <v>22</v>
      </c>
      <c r="E302" s="50" t="s">
        <v>80</v>
      </c>
      <c r="F302" s="51" t="s">
        <v>110</v>
      </c>
      <c r="G302" s="51" t="s">
        <v>62</v>
      </c>
      <c r="H302" s="51" t="s">
        <v>62</v>
      </c>
      <c r="I302" s="51" t="s">
        <v>112</v>
      </c>
      <c r="J302" s="51" t="s">
        <v>178</v>
      </c>
      <c r="K302" s="52" t="s">
        <v>179</v>
      </c>
      <c r="L302" s="51">
        <v>7.58</v>
      </c>
    </row>
    <row r="303" spans="1:12" ht="15" x14ac:dyDescent="0.25">
      <c r="A303" s="25"/>
      <c r="B303" s="16"/>
      <c r="C303" s="11"/>
      <c r="D303" s="7" t="s">
        <v>23</v>
      </c>
      <c r="E303" s="50" t="s">
        <v>52</v>
      </c>
      <c r="F303" s="51" t="s">
        <v>115</v>
      </c>
      <c r="G303" s="51" t="s">
        <v>111</v>
      </c>
      <c r="H303" s="51" t="s">
        <v>107</v>
      </c>
      <c r="I303" s="51" t="s">
        <v>116</v>
      </c>
      <c r="J303" s="51" t="s">
        <v>117</v>
      </c>
      <c r="K303" s="52" t="s">
        <v>118</v>
      </c>
      <c r="L303" s="51">
        <v>3.52</v>
      </c>
    </row>
    <row r="304" spans="1:12" ht="15" x14ac:dyDescent="0.25">
      <c r="A304" s="25"/>
      <c r="B304" s="16"/>
      <c r="C304" s="11"/>
      <c r="D304" s="7" t="s">
        <v>24</v>
      </c>
      <c r="E304" s="50" t="s">
        <v>53</v>
      </c>
      <c r="F304" s="51" t="s">
        <v>119</v>
      </c>
      <c r="G304" s="51" t="s">
        <v>107</v>
      </c>
      <c r="H304" s="51"/>
      <c r="I304" s="51" t="s">
        <v>120</v>
      </c>
      <c r="J304" s="51" t="s">
        <v>121</v>
      </c>
      <c r="K304" s="52" t="s">
        <v>122</v>
      </c>
      <c r="L304" s="51">
        <v>15</v>
      </c>
    </row>
    <row r="305" spans="1:12" ht="15" x14ac:dyDescent="0.25">
      <c r="A305" s="25"/>
      <c r="B305" s="16"/>
      <c r="C305" s="11"/>
      <c r="D305" s="6" t="s">
        <v>38</v>
      </c>
      <c r="E305" s="50" t="s">
        <v>123</v>
      </c>
      <c r="F305" s="51" t="s">
        <v>124</v>
      </c>
      <c r="G305" s="51" t="s">
        <v>111</v>
      </c>
      <c r="H305" s="51" t="s">
        <v>111</v>
      </c>
      <c r="I305" s="51"/>
      <c r="J305" s="51" t="s">
        <v>125</v>
      </c>
      <c r="K305" s="52" t="s">
        <v>120</v>
      </c>
      <c r="L305" s="51">
        <v>5.8</v>
      </c>
    </row>
    <row r="306" spans="1:12" ht="15" x14ac:dyDescent="0.25">
      <c r="A306" s="25"/>
      <c r="B306" s="16"/>
      <c r="C306" s="11"/>
      <c r="D306" s="6" t="s">
        <v>38</v>
      </c>
      <c r="E306" s="50" t="s">
        <v>50</v>
      </c>
      <c r="F306" s="51" t="s">
        <v>124</v>
      </c>
      <c r="G306" s="51"/>
      <c r="H306" s="51" t="s">
        <v>70</v>
      </c>
      <c r="I306" s="51"/>
      <c r="J306" s="51" t="s">
        <v>221</v>
      </c>
      <c r="K306" s="52" t="s">
        <v>112</v>
      </c>
      <c r="L306" s="51">
        <v>6.5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57.009999999999991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300</v>
      </c>
      <c r="F312" s="51" t="s">
        <v>127</v>
      </c>
      <c r="G312" s="51" t="s">
        <v>107</v>
      </c>
      <c r="H312" s="51" t="s">
        <v>62</v>
      </c>
      <c r="I312" s="51" t="s">
        <v>124</v>
      </c>
      <c r="J312" s="51" t="s">
        <v>302</v>
      </c>
      <c r="K312" s="52" t="s">
        <v>167</v>
      </c>
      <c r="L312" s="51">
        <v>6.48</v>
      </c>
    </row>
    <row r="313" spans="1:12" ht="25.5" x14ac:dyDescent="0.25">
      <c r="A313" s="25"/>
      <c r="B313" s="16"/>
      <c r="C313" s="11"/>
      <c r="D313" s="7" t="s">
        <v>28</v>
      </c>
      <c r="E313" s="50" t="s">
        <v>301</v>
      </c>
      <c r="F313" s="51" t="s">
        <v>186</v>
      </c>
      <c r="G313" s="51" t="s">
        <v>70</v>
      </c>
      <c r="H313" s="51" t="s">
        <v>128</v>
      </c>
      <c r="I313" s="51" t="s">
        <v>68</v>
      </c>
      <c r="J313" s="51" t="s">
        <v>110</v>
      </c>
      <c r="K313" s="52" t="s">
        <v>260</v>
      </c>
      <c r="L313" s="51">
        <v>27.89</v>
      </c>
    </row>
    <row r="314" spans="1:12" ht="15" x14ac:dyDescent="0.25">
      <c r="A314" s="25"/>
      <c r="B314" s="16"/>
      <c r="C314" s="11"/>
      <c r="D314" s="7" t="s">
        <v>29</v>
      </c>
      <c r="E314" s="50" t="s">
        <v>136</v>
      </c>
      <c r="F314" s="51" t="s">
        <v>140</v>
      </c>
      <c r="G314" s="51" t="s">
        <v>141</v>
      </c>
      <c r="H314" s="51" t="s">
        <v>142</v>
      </c>
      <c r="I314" s="51" t="s">
        <v>111</v>
      </c>
      <c r="J314" s="51" t="s">
        <v>143</v>
      </c>
      <c r="K314" s="52" t="s">
        <v>144</v>
      </c>
      <c r="L314" s="51">
        <v>30.52</v>
      </c>
    </row>
    <row r="315" spans="1:12" ht="15" x14ac:dyDescent="0.25">
      <c r="A315" s="25"/>
      <c r="B315" s="16"/>
      <c r="C315" s="11"/>
      <c r="D315" s="7" t="s">
        <v>30</v>
      </c>
      <c r="E315" s="50" t="s">
        <v>183</v>
      </c>
      <c r="F315" s="51" t="s">
        <v>119</v>
      </c>
      <c r="G315" s="51" t="s">
        <v>111</v>
      </c>
      <c r="H315" s="51" t="s">
        <v>61</v>
      </c>
      <c r="I315" s="51" t="s">
        <v>147</v>
      </c>
      <c r="J315" s="51" t="s">
        <v>192</v>
      </c>
      <c r="K315" s="52" t="s">
        <v>193</v>
      </c>
      <c r="L315" s="51">
        <v>14.58</v>
      </c>
    </row>
    <row r="316" spans="1:12" ht="15" x14ac:dyDescent="0.25">
      <c r="A316" s="25"/>
      <c r="B316" s="16"/>
      <c r="C316" s="11"/>
      <c r="D316" s="7" t="s">
        <v>31</v>
      </c>
      <c r="E316" s="50" t="s">
        <v>87</v>
      </c>
      <c r="F316" s="51" t="s">
        <v>110</v>
      </c>
      <c r="G316" s="51" t="s">
        <v>67</v>
      </c>
      <c r="H316" s="51"/>
      <c r="I316" s="51" t="s">
        <v>216</v>
      </c>
      <c r="J316" s="51" t="s">
        <v>303</v>
      </c>
      <c r="K316" s="52" t="s">
        <v>304</v>
      </c>
      <c r="L316" s="51">
        <v>3.56</v>
      </c>
    </row>
    <row r="317" spans="1:12" ht="15" x14ac:dyDescent="0.25">
      <c r="A317" s="25"/>
      <c r="B317" s="16"/>
      <c r="C317" s="11"/>
      <c r="D317" s="7" t="s">
        <v>32</v>
      </c>
      <c r="E317" s="50" t="s">
        <v>139</v>
      </c>
      <c r="F317" s="51" t="s">
        <v>115</v>
      </c>
      <c r="G317" s="51" t="s">
        <v>111</v>
      </c>
      <c r="H317" s="51"/>
      <c r="I317" s="51" t="s">
        <v>141</v>
      </c>
      <c r="J317" s="51" t="s">
        <v>150</v>
      </c>
      <c r="K317" s="52" t="s">
        <v>151</v>
      </c>
      <c r="L317" s="51">
        <v>2.38</v>
      </c>
    </row>
    <row r="318" spans="1:12" ht="15" x14ac:dyDescent="0.25">
      <c r="A318" s="25"/>
      <c r="B318" s="16"/>
      <c r="C318" s="11"/>
      <c r="D318" s="7" t="s">
        <v>33</v>
      </c>
      <c r="E318" s="50" t="s">
        <v>58</v>
      </c>
      <c r="F318" s="51" t="s">
        <v>115</v>
      </c>
      <c r="G318" s="51" t="s">
        <v>111</v>
      </c>
      <c r="H318" s="51"/>
      <c r="I318" s="51" t="s">
        <v>142</v>
      </c>
      <c r="J318" s="51" t="s">
        <v>152</v>
      </c>
      <c r="K318" s="52" t="s">
        <v>151</v>
      </c>
      <c r="L318" s="51">
        <v>2.11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90</v>
      </c>
      <c r="F322" s="51" t="s">
        <v>140</v>
      </c>
      <c r="G322" s="51" t="s">
        <v>61</v>
      </c>
      <c r="H322" s="51" t="s">
        <v>100</v>
      </c>
      <c r="I322" s="51" t="s">
        <v>198</v>
      </c>
      <c r="J322" s="51" t="s">
        <v>305</v>
      </c>
      <c r="K322" s="52" t="s">
        <v>306</v>
      </c>
      <c r="L322" s="51">
        <v>9.7100000000000009</v>
      </c>
    </row>
    <row r="323" spans="1:12" ht="15" x14ac:dyDescent="0.25">
      <c r="A323" s="25"/>
      <c r="B323" s="16"/>
      <c r="C323" s="11"/>
      <c r="D323" s="12" t="s">
        <v>31</v>
      </c>
      <c r="E323" s="50" t="s">
        <v>76</v>
      </c>
      <c r="F323" s="51" t="s">
        <v>110</v>
      </c>
      <c r="G323" s="51" t="s">
        <v>106</v>
      </c>
      <c r="H323" s="51" t="s">
        <v>106</v>
      </c>
      <c r="I323" s="51" t="s">
        <v>100</v>
      </c>
      <c r="J323" s="51" t="s">
        <v>140</v>
      </c>
      <c r="K323" s="52" t="s">
        <v>201</v>
      </c>
      <c r="L323" s="51">
        <v>11.39</v>
      </c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 t="s">
        <v>307</v>
      </c>
      <c r="F328" s="51" t="s">
        <v>119</v>
      </c>
      <c r="G328" s="51" t="s">
        <v>62</v>
      </c>
      <c r="H328" s="51" t="s">
        <v>62</v>
      </c>
      <c r="I328" s="51" t="s">
        <v>120</v>
      </c>
      <c r="J328" s="51" t="s">
        <v>308</v>
      </c>
      <c r="K328" s="52" t="s">
        <v>309</v>
      </c>
      <c r="L328" s="51">
        <v>8.2200000000000006</v>
      </c>
    </row>
    <row r="329" spans="1:12" ht="15" x14ac:dyDescent="0.25">
      <c r="A329" s="25"/>
      <c r="B329" s="16"/>
      <c r="C329" s="11"/>
      <c r="D329" s="7" t="s">
        <v>31</v>
      </c>
      <c r="E329" s="50" t="s">
        <v>161</v>
      </c>
      <c r="F329" s="51" t="s">
        <v>110</v>
      </c>
      <c r="G329" s="51"/>
      <c r="H329" s="51"/>
      <c r="I329" s="51" t="s">
        <v>162</v>
      </c>
      <c r="J329" s="51" t="s">
        <v>163</v>
      </c>
      <c r="K329" s="52" t="s">
        <v>164</v>
      </c>
      <c r="L329" s="51">
        <v>1.1000000000000001</v>
      </c>
    </row>
    <row r="330" spans="1:12" ht="15" x14ac:dyDescent="0.25">
      <c r="A330" s="25"/>
      <c r="B330" s="16"/>
      <c r="C330" s="11"/>
      <c r="D330" s="7" t="s">
        <v>23</v>
      </c>
      <c r="E330" s="50" t="s">
        <v>96</v>
      </c>
      <c r="F330" s="51">
        <v>80</v>
      </c>
      <c r="G330" s="51">
        <v>6</v>
      </c>
      <c r="H330" s="51"/>
      <c r="I330" s="51">
        <v>32</v>
      </c>
      <c r="J330" s="51">
        <v>166</v>
      </c>
      <c r="K330" s="52">
        <v>389</v>
      </c>
      <c r="L330" s="51">
        <v>4.49</v>
      </c>
    </row>
    <row r="331" spans="1:12" ht="15" x14ac:dyDescent="0.25">
      <c r="A331" s="25"/>
      <c r="B331" s="16"/>
      <c r="C331" s="11"/>
      <c r="D331" s="6" t="s">
        <v>38</v>
      </c>
      <c r="E331" s="50" t="s">
        <v>50</v>
      </c>
      <c r="F331" s="51" t="s">
        <v>124</v>
      </c>
      <c r="G331" s="51"/>
      <c r="H331" s="51" t="s">
        <v>70</v>
      </c>
      <c r="I331" s="51"/>
      <c r="J331" s="51" t="s">
        <v>221</v>
      </c>
      <c r="K331" s="52" t="s">
        <v>112</v>
      </c>
      <c r="L331" s="51">
        <v>6.5</v>
      </c>
    </row>
    <row r="332" spans="1:12" ht="15" x14ac:dyDescent="0.25">
      <c r="A332" s="25"/>
      <c r="B332" s="16"/>
      <c r="C332" s="11"/>
      <c r="D332" s="6" t="s">
        <v>29</v>
      </c>
      <c r="E332" s="50" t="s">
        <v>310</v>
      </c>
      <c r="F332" s="51" t="s">
        <v>311</v>
      </c>
      <c r="G332" s="51" t="s">
        <v>128</v>
      </c>
      <c r="H332" s="51" t="s">
        <v>194</v>
      </c>
      <c r="I332" s="51" t="s">
        <v>128</v>
      </c>
      <c r="J332" s="51" t="s">
        <v>312</v>
      </c>
      <c r="K332" s="52" t="s">
        <v>313</v>
      </c>
      <c r="L332" s="51">
        <v>42.83</v>
      </c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80</v>
      </c>
      <c r="G333" s="21">
        <f t="shared" ref="G333" si="235">SUM(G327:G332)</f>
        <v>6</v>
      </c>
      <c r="H333" s="21">
        <f t="shared" ref="H333" si="236">SUM(H327:H332)</f>
        <v>0</v>
      </c>
      <c r="I333" s="21">
        <f t="shared" ref="I333" si="237">SUM(I327:I332)</f>
        <v>32</v>
      </c>
      <c r="J333" s="21">
        <f t="shared" ref="J333" si="238">SUM(J327:J332)</f>
        <v>166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 t="s">
        <v>314</v>
      </c>
      <c r="F334" s="51" t="s">
        <v>110</v>
      </c>
      <c r="G334" s="51" t="s">
        <v>61</v>
      </c>
      <c r="H334" s="51" t="s">
        <v>106</v>
      </c>
      <c r="I334" s="51" t="s">
        <v>100</v>
      </c>
      <c r="J334" s="51" t="s">
        <v>140</v>
      </c>
      <c r="K334" s="52" t="s">
        <v>213</v>
      </c>
      <c r="L334" s="51">
        <v>15.44</v>
      </c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2" t="s">
        <v>4</v>
      </c>
      <c r="D341" s="63"/>
      <c r="E341" s="33"/>
      <c r="F341" s="34">
        <f>F307+F311+F321+F326+F333+F340</f>
        <v>80</v>
      </c>
      <c r="G341" s="34">
        <f t="shared" ref="G341" si="245">G307+G311+G321+G326+G333+G340</f>
        <v>6</v>
      </c>
      <c r="H341" s="34">
        <f t="shared" ref="H341" si="246">H307+H311+H321+H326+H333+H340</f>
        <v>0</v>
      </c>
      <c r="I341" s="34">
        <f t="shared" ref="I341" si="247">I307+I311+I321+I326+I333+I340</f>
        <v>32</v>
      </c>
      <c r="J341" s="34">
        <f t="shared" ref="J341" si="248">J307+J311+J321+J326+J333+J340</f>
        <v>166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315</v>
      </c>
      <c r="F342" s="48" t="s">
        <v>110</v>
      </c>
      <c r="G342" s="48" t="s">
        <v>316</v>
      </c>
      <c r="H342" s="48" t="s">
        <v>116</v>
      </c>
      <c r="I342" s="48" t="s">
        <v>106</v>
      </c>
      <c r="J342" s="48" t="s">
        <v>317</v>
      </c>
      <c r="K342" s="49" t="s">
        <v>318</v>
      </c>
      <c r="L342" s="48">
        <v>39.520000000000003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51</v>
      </c>
      <c r="F344" s="51" t="s">
        <v>110</v>
      </c>
      <c r="G344" s="51" t="s">
        <v>111</v>
      </c>
      <c r="H344" s="51" t="s">
        <v>111</v>
      </c>
      <c r="I344" s="51" t="s">
        <v>112</v>
      </c>
      <c r="J344" s="51" t="s">
        <v>113</v>
      </c>
      <c r="K344" s="52" t="s">
        <v>114</v>
      </c>
      <c r="L344" s="51">
        <v>7.85</v>
      </c>
    </row>
    <row r="345" spans="1:12" ht="15" x14ac:dyDescent="0.25">
      <c r="A345" s="15"/>
      <c r="B345" s="16"/>
      <c r="C345" s="11"/>
      <c r="D345" s="7" t="s">
        <v>23</v>
      </c>
      <c r="E345" s="50" t="s">
        <v>319</v>
      </c>
      <c r="F345" s="51" t="s">
        <v>320</v>
      </c>
      <c r="G345" s="51" t="s">
        <v>106</v>
      </c>
      <c r="H345" s="51" t="s">
        <v>70</v>
      </c>
      <c r="I345" s="51" t="s">
        <v>120</v>
      </c>
      <c r="J345" s="51" t="s">
        <v>193</v>
      </c>
      <c r="K345" s="52" t="s">
        <v>321</v>
      </c>
      <c r="L345" s="51">
        <v>19.5</v>
      </c>
    </row>
    <row r="346" spans="1:12" ht="15" x14ac:dyDescent="0.25">
      <c r="A346" s="15"/>
      <c r="B346" s="16"/>
      <c r="C346" s="11"/>
      <c r="D346" s="7" t="s">
        <v>24</v>
      </c>
      <c r="E346" s="50" t="s">
        <v>53</v>
      </c>
      <c r="F346" s="51" t="s">
        <v>119</v>
      </c>
      <c r="G346" s="51" t="s">
        <v>107</v>
      </c>
      <c r="H346" s="51"/>
      <c r="I346" s="51" t="s">
        <v>120</v>
      </c>
      <c r="J346" s="51" t="s">
        <v>121</v>
      </c>
      <c r="K346" s="52" t="s">
        <v>122</v>
      </c>
      <c r="L346" s="51">
        <v>15</v>
      </c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81.87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222</v>
      </c>
      <c r="F354" s="51" t="s">
        <v>140</v>
      </c>
      <c r="G354" s="51" t="s">
        <v>107</v>
      </c>
      <c r="H354" s="51" t="s">
        <v>111</v>
      </c>
      <c r="I354" s="51" t="s">
        <v>62</v>
      </c>
      <c r="J354" s="51" t="s">
        <v>226</v>
      </c>
      <c r="K354" s="52" t="s">
        <v>112</v>
      </c>
      <c r="L354" s="51">
        <v>11.09</v>
      </c>
    </row>
    <row r="355" spans="1:12" ht="15" x14ac:dyDescent="0.25">
      <c r="A355" s="15"/>
      <c r="B355" s="16"/>
      <c r="C355" s="11"/>
      <c r="D355" s="7" t="s">
        <v>28</v>
      </c>
      <c r="E355" s="50" t="s">
        <v>322</v>
      </c>
      <c r="F355" s="51" t="s">
        <v>186</v>
      </c>
      <c r="G355" s="51" t="s">
        <v>106</v>
      </c>
      <c r="H355" s="51" t="s">
        <v>61</v>
      </c>
      <c r="I355" s="51" t="s">
        <v>142</v>
      </c>
      <c r="J355" s="51" t="s">
        <v>326</v>
      </c>
      <c r="K355" s="52" t="s">
        <v>327</v>
      </c>
      <c r="L355" s="51">
        <v>17.989999999999998</v>
      </c>
    </row>
    <row r="356" spans="1:12" ht="15" x14ac:dyDescent="0.25">
      <c r="A356" s="15"/>
      <c r="B356" s="16"/>
      <c r="C356" s="11"/>
      <c r="D356" s="7" t="s">
        <v>29</v>
      </c>
      <c r="E356" s="50" t="s">
        <v>323</v>
      </c>
      <c r="F356" s="51" t="s">
        <v>166</v>
      </c>
      <c r="G356" s="51" t="s">
        <v>141</v>
      </c>
      <c r="H356" s="51" t="s">
        <v>194</v>
      </c>
      <c r="I356" s="51" t="s">
        <v>100</v>
      </c>
      <c r="J356" s="51" t="s">
        <v>328</v>
      </c>
      <c r="K356" s="52" t="s">
        <v>329</v>
      </c>
      <c r="L356" s="51">
        <v>50.47</v>
      </c>
    </row>
    <row r="357" spans="1:12" ht="15" x14ac:dyDescent="0.25">
      <c r="A357" s="15"/>
      <c r="B357" s="16"/>
      <c r="C357" s="11"/>
      <c r="D357" s="7" t="s">
        <v>30</v>
      </c>
      <c r="E357" s="50" t="s">
        <v>324</v>
      </c>
      <c r="F357" s="51" t="s">
        <v>99</v>
      </c>
      <c r="G357" s="51" t="s">
        <v>111</v>
      </c>
      <c r="H357" s="51" t="s">
        <v>70</v>
      </c>
      <c r="I357" s="51" t="s">
        <v>194</v>
      </c>
      <c r="J357" s="51" t="s">
        <v>309</v>
      </c>
      <c r="K357" s="52" t="s">
        <v>330</v>
      </c>
      <c r="L357" s="51">
        <v>14.65</v>
      </c>
    </row>
    <row r="358" spans="1:12" ht="15" x14ac:dyDescent="0.25">
      <c r="A358" s="15"/>
      <c r="B358" s="16"/>
      <c r="C358" s="11"/>
      <c r="D358" s="7" t="s">
        <v>31</v>
      </c>
      <c r="E358" s="50" t="s">
        <v>325</v>
      </c>
      <c r="F358" s="51" t="s">
        <v>256</v>
      </c>
      <c r="G358" s="51"/>
      <c r="H358" s="51"/>
      <c r="I358" s="51" t="s">
        <v>124</v>
      </c>
      <c r="J358" s="51" t="s">
        <v>115</v>
      </c>
      <c r="K358" s="52" t="s">
        <v>331</v>
      </c>
      <c r="L358" s="51">
        <v>3.19</v>
      </c>
    </row>
    <row r="359" spans="1:12" ht="15" x14ac:dyDescent="0.25">
      <c r="A359" s="15"/>
      <c r="B359" s="16"/>
      <c r="C359" s="11"/>
      <c r="D359" s="7" t="s">
        <v>32</v>
      </c>
      <c r="E359" s="50" t="s">
        <v>139</v>
      </c>
      <c r="F359" s="51" t="s">
        <v>115</v>
      </c>
      <c r="G359" s="51" t="s">
        <v>111</v>
      </c>
      <c r="H359" s="51"/>
      <c r="I359" s="51" t="s">
        <v>141</v>
      </c>
      <c r="J359" s="51" t="s">
        <v>150</v>
      </c>
      <c r="K359" s="52" t="s">
        <v>151</v>
      </c>
      <c r="L359" s="51">
        <v>2.38</v>
      </c>
    </row>
    <row r="360" spans="1:12" ht="15" x14ac:dyDescent="0.25">
      <c r="A360" s="15"/>
      <c r="B360" s="16"/>
      <c r="C360" s="11"/>
      <c r="D360" s="7" t="s">
        <v>33</v>
      </c>
      <c r="E360" s="50" t="s">
        <v>58</v>
      </c>
      <c r="F360" s="51" t="s">
        <v>115</v>
      </c>
      <c r="G360" s="51" t="s">
        <v>111</v>
      </c>
      <c r="H360" s="51"/>
      <c r="I360" s="51" t="s">
        <v>142</v>
      </c>
      <c r="J360" s="51" t="s">
        <v>152</v>
      </c>
      <c r="K360" s="52" t="s">
        <v>151</v>
      </c>
      <c r="L360" s="51">
        <v>2.11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332</v>
      </c>
      <c r="F364" s="51" t="s">
        <v>302</v>
      </c>
      <c r="G364" s="51" t="s">
        <v>106</v>
      </c>
      <c r="H364" s="51" t="s">
        <v>62</v>
      </c>
      <c r="I364" s="51" t="s">
        <v>167</v>
      </c>
      <c r="J364" s="51" t="s">
        <v>333</v>
      </c>
      <c r="K364" s="52" t="s">
        <v>334</v>
      </c>
      <c r="L364" s="51">
        <v>10.64</v>
      </c>
    </row>
    <row r="365" spans="1:12" ht="15" x14ac:dyDescent="0.25">
      <c r="A365" s="15"/>
      <c r="B365" s="16"/>
      <c r="C365" s="11"/>
      <c r="D365" s="12" t="s">
        <v>31</v>
      </c>
      <c r="E365" s="50" t="s">
        <v>91</v>
      </c>
      <c r="F365" s="51" t="s">
        <v>110</v>
      </c>
      <c r="G365" s="51" t="s">
        <v>107</v>
      </c>
      <c r="H365" s="51"/>
      <c r="I365" s="51" t="s">
        <v>116</v>
      </c>
      <c r="J365" s="51" t="s">
        <v>266</v>
      </c>
      <c r="K365" s="52" t="s">
        <v>151</v>
      </c>
      <c r="L365" s="51">
        <v>15</v>
      </c>
    </row>
    <row r="366" spans="1:12" ht="15" x14ac:dyDescent="0.25">
      <c r="A366" s="15"/>
      <c r="B366" s="16"/>
      <c r="C366" s="11"/>
      <c r="D366" s="6" t="s">
        <v>286</v>
      </c>
      <c r="E366" s="50" t="s">
        <v>335</v>
      </c>
      <c r="F366" s="51" t="s">
        <v>115</v>
      </c>
      <c r="G366" s="51" t="s">
        <v>67</v>
      </c>
      <c r="H366" s="51" t="s">
        <v>62</v>
      </c>
      <c r="I366" s="51" t="s">
        <v>336</v>
      </c>
      <c r="J366" s="51" t="s">
        <v>337</v>
      </c>
      <c r="K366" s="52" t="s">
        <v>338</v>
      </c>
      <c r="L366" s="51">
        <v>5.14</v>
      </c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 t="s">
        <v>293</v>
      </c>
      <c r="F370" s="51" t="s">
        <v>119</v>
      </c>
      <c r="G370" s="51" t="s">
        <v>62</v>
      </c>
      <c r="H370" s="51" t="s">
        <v>61</v>
      </c>
      <c r="I370" s="51" t="s">
        <v>257</v>
      </c>
      <c r="J370" s="51" t="s">
        <v>294</v>
      </c>
      <c r="K370" s="52" t="s">
        <v>295</v>
      </c>
      <c r="L370" s="51">
        <v>12.13</v>
      </c>
    </row>
    <row r="371" spans="1:12" ht="15" x14ac:dyDescent="0.25">
      <c r="A371" s="15"/>
      <c r="B371" s="16"/>
      <c r="C371" s="11"/>
      <c r="D371" s="7" t="s">
        <v>31</v>
      </c>
      <c r="E371" s="50" t="s">
        <v>161</v>
      </c>
      <c r="F371" s="51" t="s">
        <v>110</v>
      </c>
      <c r="G371" s="51"/>
      <c r="H371" s="51"/>
      <c r="I371" s="51" t="s">
        <v>162</v>
      </c>
      <c r="J371" s="51" t="s">
        <v>163</v>
      </c>
      <c r="K371" s="52" t="s">
        <v>164</v>
      </c>
      <c r="L371" s="51">
        <v>1.1000000000000001</v>
      </c>
    </row>
    <row r="372" spans="1:12" ht="15" x14ac:dyDescent="0.25">
      <c r="A372" s="15"/>
      <c r="B372" s="16"/>
      <c r="C372" s="11"/>
      <c r="D372" s="7" t="s">
        <v>23</v>
      </c>
      <c r="E372" s="50" t="s">
        <v>96</v>
      </c>
      <c r="F372" s="51">
        <v>80</v>
      </c>
      <c r="G372" s="51">
        <v>6</v>
      </c>
      <c r="H372" s="51"/>
      <c r="I372" s="51">
        <v>32</v>
      </c>
      <c r="J372" s="51">
        <v>166</v>
      </c>
      <c r="K372" s="52">
        <v>389</v>
      </c>
      <c r="L372" s="51">
        <v>4.49</v>
      </c>
    </row>
    <row r="373" spans="1:12" ht="15" x14ac:dyDescent="0.25">
      <c r="A373" s="15"/>
      <c r="B373" s="16"/>
      <c r="C373" s="11"/>
      <c r="D373" s="6" t="s">
        <v>27</v>
      </c>
      <c r="E373" s="50" t="s">
        <v>275</v>
      </c>
      <c r="F373" s="51" t="s">
        <v>127</v>
      </c>
      <c r="G373" s="51" t="s">
        <v>107</v>
      </c>
      <c r="H373" s="51"/>
      <c r="I373" s="51" t="s">
        <v>128</v>
      </c>
      <c r="J373" s="51" t="s">
        <v>206</v>
      </c>
      <c r="K373" s="52" t="s">
        <v>277</v>
      </c>
      <c r="L373" s="51">
        <v>6.54</v>
      </c>
    </row>
    <row r="374" spans="1:12" ht="15" x14ac:dyDescent="0.25">
      <c r="A374" s="15"/>
      <c r="B374" s="16"/>
      <c r="C374" s="11"/>
      <c r="D374" s="6" t="s">
        <v>29</v>
      </c>
      <c r="E374" s="50" t="s">
        <v>339</v>
      </c>
      <c r="F374" s="51" t="s">
        <v>166</v>
      </c>
      <c r="G374" s="51" t="s">
        <v>124</v>
      </c>
      <c r="H374" s="51" t="s">
        <v>187</v>
      </c>
      <c r="I374" s="51" t="s">
        <v>187</v>
      </c>
      <c r="J374" s="51" t="s">
        <v>110</v>
      </c>
      <c r="K374" s="52" t="s">
        <v>340</v>
      </c>
      <c r="L374" s="51">
        <v>44.29</v>
      </c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80</v>
      </c>
      <c r="G375" s="21">
        <f t="shared" ref="G375" si="269">SUM(G369:G374)</f>
        <v>6</v>
      </c>
      <c r="H375" s="21">
        <f t="shared" ref="H375" si="270">SUM(H369:H374)</f>
        <v>0</v>
      </c>
      <c r="I375" s="21">
        <f t="shared" ref="I375" si="271">SUM(I369:I374)</f>
        <v>32</v>
      </c>
      <c r="J375" s="21">
        <f t="shared" ref="J375" si="272">SUM(J369:J374)</f>
        <v>166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 t="s">
        <v>172</v>
      </c>
      <c r="F376" s="51" t="s">
        <v>110</v>
      </c>
      <c r="G376" s="51" t="s">
        <v>61</v>
      </c>
      <c r="H376" s="51" t="s">
        <v>106</v>
      </c>
      <c r="I376" s="51" t="s">
        <v>70</v>
      </c>
      <c r="J376" s="51" t="s">
        <v>238</v>
      </c>
      <c r="K376" s="52" t="s">
        <v>239</v>
      </c>
      <c r="L376" s="51">
        <v>15.53</v>
      </c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2" t="s">
        <v>4</v>
      </c>
      <c r="D383" s="63"/>
      <c r="E383" s="33"/>
      <c r="F383" s="34">
        <f>F349+F353+F363+F368+F375+F382</f>
        <v>80</v>
      </c>
      <c r="G383" s="34">
        <f t="shared" ref="G383" si="279">G349+G353+G363+G368+G375+G382</f>
        <v>6</v>
      </c>
      <c r="H383" s="34">
        <f t="shared" ref="H383" si="280">H349+H353+H363+H368+H375+H382</f>
        <v>0</v>
      </c>
      <c r="I383" s="34">
        <f t="shared" ref="I383" si="281">I349+I353+I363+I368+I375+I382</f>
        <v>32</v>
      </c>
      <c r="J383" s="34">
        <f t="shared" ref="J383" si="282">J349+J353+J363+J368+J375+J382</f>
        <v>166</v>
      </c>
      <c r="K383" s="35"/>
      <c r="L383" s="34">
        <f t="shared" ref="L383" ca="1" si="283">L349+L353+L363+L368+L375+L382</f>
        <v>0</v>
      </c>
    </row>
    <row r="384" spans="1:12" ht="25.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341</v>
      </c>
      <c r="F384" s="48" t="s">
        <v>174</v>
      </c>
      <c r="G384" s="48" t="s">
        <v>167</v>
      </c>
      <c r="H384" s="48" t="s">
        <v>120</v>
      </c>
      <c r="I384" s="48" t="s">
        <v>198</v>
      </c>
      <c r="J384" s="48" t="s">
        <v>342</v>
      </c>
      <c r="K384" s="49" t="s">
        <v>343</v>
      </c>
      <c r="L384" s="48">
        <v>44.92</v>
      </c>
    </row>
    <row r="385" spans="1:12" ht="15" x14ac:dyDescent="0.25">
      <c r="A385" s="25"/>
      <c r="B385" s="16"/>
      <c r="C385" s="11"/>
      <c r="D385" s="6"/>
      <c r="E385" s="50" t="s">
        <v>241</v>
      </c>
      <c r="F385" s="51" t="s">
        <v>115</v>
      </c>
      <c r="G385" s="51" t="s">
        <v>106</v>
      </c>
      <c r="H385" s="51" t="s">
        <v>62</v>
      </c>
      <c r="I385" s="51"/>
      <c r="J385" s="51" t="s">
        <v>245</v>
      </c>
      <c r="K385" s="52" t="s">
        <v>124</v>
      </c>
      <c r="L385" s="51">
        <v>8</v>
      </c>
    </row>
    <row r="386" spans="1:12" ht="15" x14ac:dyDescent="0.25">
      <c r="A386" s="25"/>
      <c r="B386" s="16"/>
      <c r="C386" s="11"/>
      <c r="D386" s="7" t="s">
        <v>22</v>
      </c>
      <c r="E386" s="50" t="s">
        <v>80</v>
      </c>
      <c r="F386" s="51" t="s">
        <v>110</v>
      </c>
      <c r="G386" s="51" t="s">
        <v>62</v>
      </c>
      <c r="H386" s="51" t="s">
        <v>62</v>
      </c>
      <c r="I386" s="51" t="s">
        <v>112</v>
      </c>
      <c r="J386" s="51" t="s">
        <v>178</v>
      </c>
      <c r="K386" s="52" t="s">
        <v>179</v>
      </c>
      <c r="L386" s="51">
        <v>7.58</v>
      </c>
    </row>
    <row r="387" spans="1:12" ht="15" x14ac:dyDescent="0.25">
      <c r="A387" s="25"/>
      <c r="B387" s="16"/>
      <c r="C387" s="11"/>
      <c r="D387" s="7" t="s">
        <v>23</v>
      </c>
      <c r="E387" s="50" t="s">
        <v>52</v>
      </c>
      <c r="F387" s="51" t="s">
        <v>115</v>
      </c>
      <c r="G387" s="51" t="s">
        <v>111</v>
      </c>
      <c r="H387" s="51" t="s">
        <v>107</v>
      </c>
      <c r="I387" s="51" t="s">
        <v>116</v>
      </c>
      <c r="J387" s="51" t="s">
        <v>117</v>
      </c>
      <c r="K387" s="52" t="s">
        <v>118</v>
      </c>
      <c r="L387" s="51">
        <v>3.52</v>
      </c>
    </row>
    <row r="388" spans="1:12" ht="15" x14ac:dyDescent="0.25">
      <c r="A388" s="25"/>
      <c r="B388" s="16"/>
      <c r="C388" s="11"/>
      <c r="D388" s="7" t="s">
        <v>24</v>
      </c>
      <c r="E388" s="50" t="s">
        <v>53</v>
      </c>
      <c r="F388" s="51" t="s">
        <v>119</v>
      </c>
      <c r="G388" s="51" t="s">
        <v>107</v>
      </c>
      <c r="H388" s="51"/>
      <c r="I388" s="51" t="s">
        <v>120</v>
      </c>
      <c r="J388" s="51" t="s">
        <v>121</v>
      </c>
      <c r="K388" s="52" t="s">
        <v>122</v>
      </c>
      <c r="L388" s="51">
        <v>15</v>
      </c>
    </row>
    <row r="389" spans="1:12" ht="15" x14ac:dyDescent="0.25">
      <c r="A389" s="25"/>
      <c r="B389" s="16"/>
      <c r="C389" s="11"/>
      <c r="D389" s="6" t="s">
        <v>38</v>
      </c>
      <c r="E389" s="50" t="s">
        <v>50</v>
      </c>
      <c r="F389" s="51" t="s">
        <v>124</v>
      </c>
      <c r="G389" s="51"/>
      <c r="H389" s="51" t="s">
        <v>70</v>
      </c>
      <c r="I389" s="51"/>
      <c r="J389" s="51" t="s">
        <v>221</v>
      </c>
      <c r="K389" s="52" t="s">
        <v>112</v>
      </c>
      <c r="L389" s="51">
        <v>6.5</v>
      </c>
    </row>
    <row r="390" spans="1:12" ht="15" x14ac:dyDescent="0.25">
      <c r="A390" s="25"/>
      <c r="B390" s="16"/>
      <c r="C390" s="11"/>
      <c r="D390" s="6" t="s">
        <v>38</v>
      </c>
      <c r="E390" s="50" t="s">
        <v>123</v>
      </c>
      <c r="F390" s="51" t="s">
        <v>124</v>
      </c>
      <c r="G390" s="51" t="s">
        <v>111</v>
      </c>
      <c r="H390" s="51" t="s">
        <v>111</v>
      </c>
      <c r="I390" s="51"/>
      <c r="J390" s="51" t="s">
        <v>125</v>
      </c>
      <c r="K390" s="52" t="s">
        <v>120</v>
      </c>
      <c r="L390" s="51">
        <v>5.8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91.32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344</v>
      </c>
      <c r="F396" s="51" t="s">
        <v>105</v>
      </c>
      <c r="G396" s="51" t="s">
        <v>106</v>
      </c>
      <c r="H396" s="51" t="s">
        <v>142</v>
      </c>
      <c r="I396" s="51" t="s">
        <v>67</v>
      </c>
      <c r="J396" s="51" t="s">
        <v>329</v>
      </c>
      <c r="K396" s="52" t="s">
        <v>150</v>
      </c>
      <c r="L396" s="51">
        <v>17.55</v>
      </c>
    </row>
    <row r="397" spans="1:12" ht="15" x14ac:dyDescent="0.25">
      <c r="A397" s="25"/>
      <c r="B397" s="16"/>
      <c r="C397" s="11"/>
      <c r="D397" s="7" t="s">
        <v>28</v>
      </c>
      <c r="E397" s="50" t="s">
        <v>345</v>
      </c>
      <c r="F397" s="51" t="s">
        <v>132</v>
      </c>
      <c r="G397" s="51" t="s">
        <v>124</v>
      </c>
      <c r="H397" s="51" t="s">
        <v>70</v>
      </c>
      <c r="I397" s="51" t="s">
        <v>147</v>
      </c>
      <c r="J397" s="51" t="s">
        <v>145</v>
      </c>
      <c r="K397" s="52" t="s">
        <v>185</v>
      </c>
      <c r="L397" s="51">
        <v>21.46</v>
      </c>
    </row>
    <row r="398" spans="1:12" ht="15" x14ac:dyDescent="0.25">
      <c r="A398" s="25"/>
      <c r="B398" s="16"/>
      <c r="C398" s="11"/>
      <c r="D398" s="7" t="s">
        <v>29</v>
      </c>
      <c r="E398" s="50" t="s">
        <v>208</v>
      </c>
      <c r="F398" s="51" t="s">
        <v>119</v>
      </c>
      <c r="G398" s="51" t="s">
        <v>147</v>
      </c>
      <c r="H398" s="51" t="s">
        <v>209</v>
      </c>
      <c r="I398" s="51" t="s">
        <v>147</v>
      </c>
      <c r="J398" s="51" t="s">
        <v>210</v>
      </c>
      <c r="K398" s="52" t="s">
        <v>211</v>
      </c>
      <c r="L398" s="51">
        <v>46.2</v>
      </c>
    </row>
    <row r="399" spans="1:12" ht="15" x14ac:dyDescent="0.25">
      <c r="A399" s="25"/>
      <c r="B399" s="16"/>
      <c r="C399" s="11"/>
      <c r="D399" s="7" t="s">
        <v>30</v>
      </c>
      <c r="E399" s="50" t="s">
        <v>73</v>
      </c>
      <c r="F399" s="51" t="s">
        <v>99</v>
      </c>
      <c r="G399" s="51" t="s">
        <v>111</v>
      </c>
      <c r="H399" s="51" t="s">
        <v>106</v>
      </c>
      <c r="I399" s="51" t="s">
        <v>257</v>
      </c>
      <c r="J399" s="51" t="s">
        <v>192</v>
      </c>
      <c r="K399" s="52" t="s">
        <v>346</v>
      </c>
      <c r="L399" s="51">
        <v>15.24</v>
      </c>
    </row>
    <row r="400" spans="1:12" ht="15" x14ac:dyDescent="0.25">
      <c r="A400" s="25"/>
      <c r="B400" s="16"/>
      <c r="C400" s="11"/>
      <c r="D400" s="7" t="s">
        <v>31</v>
      </c>
      <c r="E400" s="50" t="s">
        <v>184</v>
      </c>
      <c r="F400" s="51" t="s">
        <v>110</v>
      </c>
      <c r="G400" s="51" t="s">
        <v>107</v>
      </c>
      <c r="H400" s="51"/>
      <c r="I400" s="51" t="s">
        <v>194</v>
      </c>
      <c r="J400" s="51" t="s">
        <v>195</v>
      </c>
      <c r="K400" s="52" t="s">
        <v>196</v>
      </c>
      <c r="L400" s="51">
        <v>7.76</v>
      </c>
    </row>
    <row r="401" spans="1:12" ht="15" x14ac:dyDescent="0.25">
      <c r="A401" s="25"/>
      <c r="B401" s="16"/>
      <c r="C401" s="11"/>
      <c r="D401" s="7" t="s">
        <v>32</v>
      </c>
      <c r="E401" s="50" t="s">
        <v>139</v>
      </c>
      <c r="F401" s="51" t="s">
        <v>115</v>
      </c>
      <c r="G401" s="51" t="s">
        <v>111</v>
      </c>
      <c r="H401" s="51"/>
      <c r="I401" s="51" t="s">
        <v>141</v>
      </c>
      <c r="J401" s="51" t="s">
        <v>150</v>
      </c>
      <c r="K401" s="52" t="s">
        <v>151</v>
      </c>
      <c r="L401" s="51">
        <v>2.38</v>
      </c>
    </row>
    <row r="402" spans="1:12" ht="15" x14ac:dyDescent="0.25">
      <c r="A402" s="25"/>
      <c r="B402" s="16"/>
      <c r="C402" s="11"/>
      <c r="D402" s="7" t="s">
        <v>33</v>
      </c>
      <c r="E402" s="50" t="s">
        <v>58</v>
      </c>
      <c r="F402" s="51" t="s">
        <v>115</v>
      </c>
      <c r="G402" s="51" t="s">
        <v>111</v>
      </c>
      <c r="H402" s="51"/>
      <c r="I402" s="51" t="s">
        <v>142</v>
      </c>
      <c r="J402" s="51" t="s">
        <v>152</v>
      </c>
      <c r="K402" s="52" t="s">
        <v>151</v>
      </c>
      <c r="L402" s="51">
        <v>2.11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60</v>
      </c>
      <c r="F406" s="51" t="s">
        <v>140</v>
      </c>
      <c r="G406" s="51" t="s">
        <v>61</v>
      </c>
      <c r="H406" s="51" t="s">
        <v>62</v>
      </c>
      <c r="I406" s="51" t="s">
        <v>63</v>
      </c>
      <c r="J406" s="51" t="s">
        <v>64</v>
      </c>
      <c r="K406" s="52" t="s">
        <v>65</v>
      </c>
      <c r="L406" s="51">
        <v>9.4</v>
      </c>
    </row>
    <row r="407" spans="1:12" ht="15" x14ac:dyDescent="0.25">
      <c r="A407" s="25"/>
      <c r="B407" s="16"/>
      <c r="C407" s="11"/>
      <c r="D407" s="12" t="s">
        <v>31</v>
      </c>
      <c r="E407" s="50" t="s">
        <v>76</v>
      </c>
      <c r="F407" s="51" t="s">
        <v>110</v>
      </c>
      <c r="G407" s="51" t="s">
        <v>106</v>
      </c>
      <c r="H407" s="51" t="s">
        <v>106</v>
      </c>
      <c r="I407" s="51" t="s">
        <v>100</v>
      </c>
      <c r="J407" s="51" t="s">
        <v>140</v>
      </c>
      <c r="K407" s="52" t="s">
        <v>201</v>
      </c>
      <c r="L407" s="51">
        <v>11.39</v>
      </c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 t="s">
        <v>347</v>
      </c>
      <c r="F411" s="51" t="s">
        <v>348</v>
      </c>
      <c r="G411" s="51" t="s">
        <v>316</v>
      </c>
      <c r="H411" s="51" t="s">
        <v>167</v>
      </c>
      <c r="I411" s="51" t="s">
        <v>316</v>
      </c>
      <c r="J411" s="51" t="s">
        <v>349</v>
      </c>
      <c r="K411" s="52" t="s">
        <v>350</v>
      </c>
      <c r="L411" s="51">
        <v>56.43</v>
      </c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 t="s">
        <v>161</v>
      </c>
      <c r="F413" s="51" t="s">
        <v>110</v>
      </c>
      <c r="G413" s="51"/>
      <c r="H413" s="51"/>
      <c r="I413" s="51" t="s">
        <v>162</v>
      </c>
      <c r="J413" s="51" t="s">
        <v>163</v>
      </c>
      <c r="K413" s="52" t="s">
        <v>164</v>
      </c>
      <c r="L413" s="51">
        <v>1.1000000000000001</v>
      </c>
    </row>
    <row r="414" spans="1:12" ht="15" x14ac:dyDescent="0.25">
      <c r="A414" s="25"/>
      <c r="B414" s="16"/>
      <c r="C414" s="11"/>
      <c r="D414" s="7" t="s">
        <v>23</v>
      </c>
      <c r="E414" s="50" t="s">
        <v>351</v>
      </c>
      <c r="F414" s="51" t="s">
        <v>115</v>
      </c>
      <c r="G414" s="51"/>
      <c r="H414" s="51" t="s">
        <v>100</v>
      </c>
      <c r="I414" s="51"/>
      <c r="J414" s="51" t="s">
        <v>302</v>
      </c>
      <c r="K414" s="52" t="s">
        <v>107</v>
      </c>
      <c r="L414" s="51">
        <v>9.14</v>
      </c>
    </row>
    <row r="415" spans="1:12" ht="15" x14ac:dyDescent="0.25">
      <c r="A415" s="25"/>
      <c r="B415" s="16"/>
      <c r="C415" s="11"/>
      <c r="D415" s="6" t="s">
        <v>23</v>
      </c>
      <c r="E415" s="50" t="s">
        <v>58</v>
      </c>
      <c r="F415" s="51" t="s">
        <v>115</v>
      </c>
      <c r="G415" s="51" t="s">
        <v>111</v>
      </c>
      <c r="H415" s="51"/>
      <c r="I415" s="51" t="s">
        <v>142</v>
      </c>
      <c r="J415" s="51" t="s">
        <v>152</v>
      </c>
      <c r="K415" s="52" t="s">
        <v>151</v>
      </c>
      <c r="L415" s="51">
        <v>2.38</v>
      </c>
    </row>
    <row r="416" spans="1:12" ht="15" x14ac:dyDescent="0.25">
      <c r="A416" s="25"/>
      <c r="B416" s="16"/>
      <c r="C416" s="11"/>
      <c r="D416" s="6" t="s">
        <v>27</v>
      </c>
      <c r="E416" s="50" t="s">
        <v>169</v>
      </c>
      <c r="F416" s="51" t="s">
        <v>105</v>
      </c>
      <c r="G416" s="51" t="s">
        <v>67</v>
      </c>
      <c r="H416" s="51" t="s">
        <v>107</v>
      </c>
      <c r="I416" s="51" t="s">
        <v>62</v>
      </c>
      <c r="J416" s="51" t="s">
        <v>170</v>
      </c>
      <c r="K416" s="52" t="s">
        <v>171</v>
      </c>
      <c r="L416" s="51">
        <v>14.67</v>
      </c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 t="s">
        <v>97</v>
      </c>
      <c r="F418" s="51" t="s">
        <v>110</v>
      </c>
      <c r="G418" s="51" t="s">
        <v>61</v>
      </c>
      <c r="H418" s="51" t="s">
        <v>106</v>
      </c>
      <c r="I418" s="51" t="s">
        <v>100</v>
      </c>
      <c r="J418" s="51" t="s">
        <v>140</v>
      </c>
      <c r="K418" s="52" t="s">
        <v>213</v>
      </c>
      <c r="L418" s="51">
        <v>14.7</v>
      </c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2" t="s">
        <v>4</v>
      </c>
      <c r="D425" s="63"/>
      <c r="E425" s="33"/>
      <c r="F425" s="34">
        <f>F391+F395+F405+F410+F417+F424</f>
        <v>0</v>
      </c>
      <c r="G425" s="34">
        <f t="shared" ref="G425" si="314">G391+G395+G405+G410+G417+G424</f>
        <v>0</v>
      </c>
      <c r="H425" s="34">
        <f t="shared" ref="H425" si="315">H391+H395+H405+H410+H417+H424</f>
        <v>0</v>
      </c>
      <c r="I425" s="34">
        <f t="shared" ref="I425" si="316">I391+I395+I405+I410+I417+I424</f>
        <v>0</v>
      </c>
      <c r="J425" s="34">
        <f t="shared" ref="J425" si="317">J391+J395+J405+J410+J417+J424</f>
        <v>0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352</v>
      </c>
      <c r="F426" s="48" t="s">
        <v>244</v>
      </c>
      <c r="G426" s="48" t="s">
        <v>162</v>
      </c>
      <c r="H426" s="48" t="s">
        <v>162</v>
      </c>
      <c r="I426" s="48" t="s">
        <v>163</v>
      </c>
      <c r="J426" s="48" t="s">
        <v>353</v>
      </c>
      <c r="K426" s="49" t="s">
        <v>354</v>
      </c>
      <c r="L426" s="48">
        <v>14.61</v>
      </c>
    </row>
    <row r="427" spans="1:12" ht="15" x14ac:dyDescent="0.25">
      <c r="A427" s="25"/>
      <c r="B427" s="16"/>
      <c r="C427" s="11"/>
      <c r="D427" s="6" t="s">
        <v>27</v>
      </c>
      <c r="E427" s="50" t="s">
        <v>104</v>
      </c>
      <c r="F427" s="51" t="s">
        <v>105</v>
      </c>
      <c r="G427" s="51" t="s">
        <v>106</v>
      </c>
      <c r="H427" s="51" t="s">
        <v>100</v>
      </c>
      <c r="I427" s="51" t="s">
        <v>107</v>
      </c>
      <c r="J427" s="51" t="s">
        <v>108</v>
      </c>
      <c r="K427" s="52" t="s">
        <v>109</v>
      </c>
      <c r="L427" s="51">
        <v>13.41</v>
      </c>
    </row>
    <row r="428" spans="1:12" ht="15" x14ac:dyDescent="0.25">
      <c r="A428" s="25"/>
      <c r="B428" s="16"/>
      <c r="C428" s="11"/>
      <c r="D428" s="7" t="s">
        <v>22</v>
      </c>
      <c r="E428" s="50" t="s">
        <v>51</v>
      </c>
      <c r="F428" s="51" t="s">
        <v>110</v>
      </c>
      <c r="G428" s="51" t="s">
        <v>111</v>
      </c>
      <c r="H428" s="51" t="s">
        <v>111</v>
      </c>
      <c r="I428" s="51" t="s">
        <v>112</v>
      </c>
      <c r="J428" s="51" t="s">
        <v>113</v>
      </c>
      <c r="K428" s="52" t="s">
        <v>114</v>
      </c>
      <c r="L428" s="51">
        <v>7.85</v>
      </c>
    </row>
    <row r="429" spans="1:12" ht="15" x14ac:dyDescent="0.25">
      <c r="A429" s="25"/>
      <c r="B429" s="16"/>
      <c r="C429" s="11"/>
      <c r="D429" s="7" t="s">
        <v>23</v>
      </c>
      <c r="E429" s="50" t="s">
        <v>52</v>
      </c>
      <c r="F429" s="51" t="s">
        <v>115</v>
      </c>
      <c r="G429" s="51" t="s">
        <v>111</v>
      </c>
      <c r="H429" s="51" t="s">
        <v>107</v>
      </c>
      <c r="I429" s="51" t="s">
        <v>116</v>
      </c>
      <c r="J429" s="51" t="s">
        <v>117</v>
      </c>
      <c r="K429" s="52" t="s">
        <v>118</v>
      </c>
      <c r="L429" s="51">
        <v>3.52</v>
      </c>
    </row>
    <row r="430" spans="1:12" ht="15" x14ac:dyDescent="0.25">
      <c r="A430" s="25"/>
      <c r="B430" s="16"/>
      <c r="C430" s="11"/>
      <c r="D430" s="7" t="s">
        <v>24</v>
      </c>
      <c r="E430" s="50" t="s">
        <v>53</v>
      </c>
      <c r="F430" s="51" t="s">
        <v>119</v>
      </c>
      <c r="G430" s="51" t="s">
        <v>107</v>
      </c>
      <c r="H430" s="51"/>
      <c r="I430" s="51" t="s">
        <v>120</v>
      </c>
      <c r="J430" s="51" t="s">
        <v>121</v>
      </c>
      <c r="K430" s="52" t="s">
        <v>122</v>
      </c>
      <c r="L430" s="51">
        <v>15</v>
      </c>
    </row>
    <row r="431" spans="1:12" ht="15" x14ac:dyDescent="0.25">
      <c r="A431" s="25"/>
      <c r="B431" s="16"/>
      <c r="C431" s="11"/>
      <c r="D431" s="6" t="s">
        <v>38</v>
      </c>
      <c r="E431" s="50" t="s">
        <v>50</v>
      </c>
      <c r="F431" s="51" t="s">
        <v>124</v>
      </c>
      <c r="G431" s="51"/>
      <c r="H431" s="51" t="s">
        <v>70</v>
      </c>
      <c r="I431" s="51"/>
      <c r="J431" s="51" t="s">
        <v>221</v>
      </c>
      <c r="K431" s="52" t="s">
        <v>112</v>
      </c>
      <c r="L431" s="51">
        <v>6.5</v>
      </c>
    </row>
    <row r="432" spans="1:12" ht="15" x14ac:dyDescent="0.25">
      <c r="A432" s="25"/>
      <c r="B432" s="16"/>
      <c r="C432" s="11"/>
      <c r="D432" s="6" t="s">
        <v>38</v>
      </c>
      <c r="E432" s="50" t="s">
        <v>123</v>
      </c>
      <c r="F432" s="51" t="s">
        <v>124</v>
      </c>
      <c r="G432" s="51" t="s">
        <v>111</v>
      </c>
      <c r="H432" s="51" t="s">
        <v>111</v>
      </c>
      <c r="I432" s="51"/>
      <c r="J432" s="51" t="s">
        <v>125</v>
      </c>
      <c r="K432" s="52" t="s">
        <v>120</v>
      </c>
      <c r="L432" s="51">
        <v>5.8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66.69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275</v>
      </c>
      <c r="F438" s="51" t="s">
        <v>127</v>
      </c>
      <c r="G438" s="51" t="s">
        <v>107</v>
      </c>
      <c r="H438" s="51"/>
      <c r="I438" s="51" t="s">
        <v>128</v>
      </c>
      <c r="J438" s="51" t="s">
        <v>206</v>
      </c>
      <c r="K438" s="52" t="s">
        <v>277</v>
      </c>
      <c r="L438" s="51">
        <v>6.54</v>
      </c>
    </row>
    <row r="439" spans="1:12" ht="15" x14ac:dyDescent="0.25">
      <c r="A439" s="25"/>
      <c r="B439" s="16"/>
      <c r="C439" s="11"/>
      <c r="D439" s="7" t="s">
        <v>28</v>
      </c>
      <c r="E439" s="50" t="s">
        <v>355</v>
      </c>
      <c r="F439" s="51" t="s">
        <v>186</v>
      </c>
      <c r="G439" s="51" t="s">
        <v>70</v>
      </c>
      <c r="H439" s="51" t="s">
        <v>100</v>
      </c>
      <c r="I439" s="51" t="s">
        <v>187</v>
      </c>
      <c r="J439" s="51" t="s">
        <v>119</v>
      </c>
      <c r="K439" s="52" t="s">
        <v>357</v>
      </c>
      <c r="L439" s="51">
        <v>19.03</v>
      </c>
    </row>
    <row r="440" spans="1:12" ht="15" x14ac:dyDescent="0.25">
      <c r="A440" s="25"/>
      <c r="B440" s="16"/>
      <c r="C440" s="11"/>
      <c r="D440" s="7" t="s">
        <v>29</v>
      </c>
      <c r="E440" s="50" t="s">
        <v>356</v>
      </c>
      <c r="F440" s="51" t="s">
        <v>358</v>
      </c>
      <c r="G440" s="51" t="s">
        <v>68</v>
      </c>
      <c r="H440" s="51" t="s">
        <v>106</v>
      </c>
      <c r="I440" s="51" t="s">
        <v>107</v>
      </c>
      <c r="J440" s="51" t="s">
        <v>337</v>
      </c>
      <c r="K440" s="52" t="s">
        <v>359</v>
      </c>
      <c r="L440" s="51">
        <v>57.75</v>
      </c>
    </row>
    <row r="441" spans="1:12" ht="15" x14ac:dyDescent="0.25">
      <c r="A441" s="25"/>
      <c r="B441" s="16"/>
      <c r="C441" s="11"/>
      <c r="D441" s="7" t="s">
        <v>30</v>
      </c>
      <c r="E441" s="50" t="s">
        <v>137</v>
      </c>
      <c r="F441" s="51" t="s">
        <v>119</v>
      </c>
      <c r="G441" s="51" t="s">
        <v>106</v>
      </c>
      <c r="H441" s="51" t="s">
        <v>62</v>
      </c>
      <c r="I441" s="51" t="s">
        <v>133</v>
      </c>
      <c r="J441" s="51" t="s">
        <v>145</v>
      </c>
      <c r="K441" s="52" t="s">
        <v>146</v>
      </c>
      <c r="L441" s="51">
        <v>5.28</v>
      </c>
    </row>
    <row r="442" spans="1:12" ht="15" x14ac:dyDescent="0.25">
      <c r="A442" s="25"/>
      <c r="B442" s="16"/>
      <c r="C442" s="11"/>
      <c r="D442" s="7" t="s">
        <v>31</v>
      </c>
      <c r="E442" s="50" t="s">
        <v>225</v>
      </c>
      <c r="F442" s="51" t="s">
        <v>110</v>
      </c>
      <c r="G442" s="51" t="s">
        <v>107</v>
      </c>
      <c r="H442" s="51"/>
      <c r="I442" s="51" t="s">
        <v>116</v>
      </c>
      <c r="J442" s="51" t="s">
        <v>113</v>
      </c>
      <c r="K442" s="52" t="s">
        <v>232</v>
      </c>
      <c r="L442" s="51">
        <v>5.49</v>
      </c>
    </row>
    <row r="443" spans="1:12" ht="15" x14ac:dyDescent="0.25">
      <c r="A443" s="25"/>
      <c r="B443" s="16"/>
      <c r="C443" s="11"/>
      <c r="D443" s="7" t="s">
        <v>32</v>
      </c>
      <c r="E443" s="50" t="s">
        <v>139</v>
      </c>
      <c r="F443" s="51" t="s">
        <v>115</v>
      </c>
      <c r="G443" s="51" t="s">
        <v>111</v>
      </c>
      <c r="H443" s="51"/>
      <c r="I443" s="51" t="s">
        <v>141</v>
      </c>
      <c r="J443" s="51" t="s">
        <v>150</v>
      </c>
      <c r="K443" s="52" t="s">
        <v>151</v>
      </c>
      <c r="L443" s="51">
        <v>2.38</v>
      </c>
    </row>
    <row r="444" spans="1:12" ht="15" x14ac:dyDescent="0.25">
      <c r="A444" s="25"/>
      <c r="B444" s="16"/>
      <c r="C444" s="11"/>
      <c r="D444" s="7" t="s">
        <v>33</v>
      </c>
      <c r="E444" s="50" t="s">
        <v>58</v>
      </c>
      <c r="F444" s="51" t="s">
        <v>115</v>
      </c>
      <c r="G444" s="51" t="s">
        <v>111</v>
      </c>
      <c r="H444" s="51"/>
      <c r="I444" s="51" t="s">
        <v>142</v>
      </c>
      <c r="J444" s="51" t="s">
        <v>152</v>
      </c>
      <c r="K444" s="52" t="s">
        <v>151</v>
      </c>
      <c r="L444" s="51">
        <v>2.11</v>
      </c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197</v>
      </c>
      <c r="F448" s="51" t="s">
        <v>140</v>
      </c>
      <c r="G448" s="51" t="s">
        <v>62</v>
      </c>
      <c r="H448" s="51" t="s">
        <v>111</v>
      </c>
      <c r="I448" s="51" t="s">
        <v>198</v>
      </c>
      <c r="J448" s="51" t="s">
        <v>199</v>
      </c>
      <c r="K448" s="52" t="s">
        <v>200</v>
      </c>
      <c r="L448" s="51">
        <v>8.76</v>
      </c>
    </row>
    <row r="449" spans="1:12" ht="15" x14ac:dyDescent="0.25">
      <c r="A449" s="25"/>
      <c r="B449" s="16"/>
      <c r="C449" s="11"/>
      <c r="D449" s="12" t="s">
        <v>31</v>
      </c>
      <c r="E449" s="50" t="s">
        <v>161</v>
      </c>
      <c r="F449" s="51" t="s">
        <v>110</v>
      </c>
      <c r="G449" s="51"/>
      <c r="H449" s="51"/>
      <c r="I449" s="51" t="s">
        <v>162</v>
      </c>
      <c r="J449" s="51" t="s">
        <v>163</v>
      </c>
      <c r="K449" s="52" t="s">
        <v>164</v>
      </c>
      <c r="L449" s="51">
        <v>1.1000000000000001</v>
      </c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 t="s">
        <v>360</v>
      </c>
      <c r="F454" s="51" t="s">
        <v>119</v>
      </c>
      <c r="G454" s="51" t="s">
        <v>111</v>
      </c>
      <c r="H454" s="51" t="s">
        <v>124</v>
      </c>
      <c r="I454" s="51" t="s">
        <v>289</v>
      </c>
      <c r="J454" s="51" t="s">
        <v>361</v>
      </c>
      <c r="K454" s="52" t="s">
        <v>362</v>
      </c>
      <c r="L454" s="51">
        <v>20.85</v>
      </c>
    </row>
    <row r="455" spans="1:12" ht="15" x14ac:dyDescent="0.25">
      <c r="A455" s="25"/>
      <c r="B455" s="16"/>
      <c r="C455" s="11"/>
      <c r="D455" s="7" t="s">
        <v>31</v>
      </c>
      <c r="E455" s="50" t="s">
        <v>66</v>
      </c>
      <c r="F455" s="51" t="s">
        <v>110</v>
      </c>
      <c r="G455" s="51" t="s">
        <v>67</v>
      </c>
      <c r="H455" s="51" t="s">
        <v>67</v>
      </c>
      <c r="I455" s="51" t="s">
        <v>68</v>
      </c>
      <c r="J455" s="51" t="s">
        <v>69</v>
      </c>
      <c r="K455" s="52" t="s">
        <v>70</v>
      </c>
      <c r="L455" s="51">
        <v>4.12</v>
      </c>
    </row>
    <row r="456" spans="1:12" ht="15" x14ac:dyDescent="0.25">
      <c r="A456" s="25"/>
      <c r="B456" s="16"/>
      <c r="C456" s="11"/>
      <c r="D456" s="7" t="s">
        <v>23</v>
      </c>
      <c r="E456" s="50" t="s">
        <v>96</v>
      </c>
      <c r="F456" s="51">
        <v>80</v>
      </c>
      <c r="G456" s="51">
        <v>6</v>
      </c>
      <c r="H456" s="51"/>
      <c r="I456" s="51">
        <v>32</v>
      </c>
      <c r="J456" s="51">
        <v>166</v>
      </c>
      <c r="K456" s="52">
        <v>389</v>
      </c>
      <c r="L456" s="51">
        <v>4.49</v>
      </c>
    </row>
    <row r="457" spans="1:12" ht="15" x14ac:dyDescent="0.25">
      <c r="A457" s="25"/>
      <c r="B457" s="16"/>
      <c r="C457" s="11"/>
      <c r="D457" s="6" t="s">
        <v>27</v>
      </c>
      <c r="E457" s="50" t="s">
        <v>363</v>
      </c>
      <c r="F457" s="51" t="s">
        <v>127</v>
      </c>
      <c r="G457" s="51" t="s">
        <v>107</v>
      </c>
      <c r="H457" s="51" t="s">
        <v>62</v>
      </c>
      <c r="I457" s="51" t="s">
        <v>62</v>
      </c>
      <c r="J457" s="51" t="s">
        <v>63</v>
      </c>
      <c r="K457" s="52" t="s">
        <v>142</v>
      </c>
      <c r="L457" s="51">
        <v>8.09</v>
      </c>
    </row>
    <row r="458" spans="1:12" ht="15" x14ac:dyDescent="0.25">
      <c r="A458" s="25"/>
      <c r="B458" s="16"/>
      <c r="C458" s="11"/>
      <c r="D458" s="6" t="s">
        <v>29</v>
      </c>
      <c r="E458" s="50" t="s">
        <v>364</v>
      </c>
      <c r="F458" s="51" t="s">
        <v>229</v>
      </c>
      <c r="G458" s="51" t="s">
        <v>112</v>
      </c>
      <c r="H458" s="51" t="s">
        <v>147</v>
      </c>
      <c r="I458" s="51" t="s">
        <v>112</v>
      </c>
      <c r="J458" s="51" t="s">
        <v>365</v>
      </c>
      <c r="K458" s="52" t="s">
        <v>366</v>
      </c>
      <c r="L458" s="51">
        <v>30.69</v>
      </c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80</v>
      </c>
      <c r="G459" s="21">
        <f t="shared" ref="G459" si="338">SUM(G453:G458)</f>
        <v>6</v>
      </c>
      <c r="H459" s="21">
        <f t="shared" ref="H459" si="339">SUM(H453:H458)</f>
        <v>0</v>
      </c>
      <c r="I459" s="21">
        <f t="shared" ref="I459" si="340">SUM(I453:I458)</f>
        <v>32</v>
      </c>
      <c r="J459" s="21">
        <f t="shared" ref="J459" si="341">SUM(J453:J458)</f>
        <v>166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 t="s">
        <v>172</v>
      </c>
      <c r="F460" s="51" t="s">
        <v>110</v>
      </c>
      <c r="G460" s="51" t="s">
        <v>61</v>
      </c>
      <c r="H460" s="51" t="s">
        <v>106</v>
      </c>
      <c r="I460" s="51" t="s">
        <v>70</v>
      </c>
      <c r="J460" s="51" t="s">
        <v>238</v>
      </c>
      <c r="K460" s="52" t="s">
        <v>239</v>
      </c>
      <c r="L460" s="51">
        <v>15.53</v>
      </c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2" t="s">
        <v>4</v>
      </c>
      <c r="D467" s="63"/>
      <c r="E467" s="33"/>
      <c r="F467" s="34">
        <f>F433+F437+F447+F452+F459+F466</f>
        <v>80</v>
      </c>
      <c r="G467" s="34">
        <f t="shared" ref="G467" si="348">G433+G437+G447+G452+G459+G466</f>
        <v>6</v>
      </c>
      <c r="H467" s="34">
        <f t="shared" ref="H467" si="349">H433+H437+H447+H452+H459+H466</f>
        <v>0</v>
      </c>
      <c r="I467" s="34">
        <f t="shared" ref="I467" si="350">I433+I437+I447+I452+I459+I466</f>
        <v>32</v>
      </c>
      <c r="J467" s="34">
        <f t="shared" ref="J467" si="351">J433+J437+J447+J452+J459+J466</f>
        <v>166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367</v>
      </c>
      <c r="F468" s="48" t="s">
        <v>256</v>
      </c>
      <c r="G468" s="48" t="s">
        <v>336</v>
      </c>
      <c r="H468" s="48" t="s">
        <v>147</v>
      </c>
      <c r="I468" s="48" t="s">
        <v>115</v>
      </c>
      <c r="J468" s="48" t="s">
        <v>368</v>
      </c>
      <c r="K468" s="49" t="s">
        <v>369</v>
      </c>
      <c r="L468" s="48">
        <v>59.06</v>
      </c>
    </row>
    <row r="469" spans="1:12" ht="15" x14ac:dyDescent="0.25">
      <c r="A469" s="25"/>
      <c r="B469" s="16"/>
      <c r="C469" s="11"/>
      <c r="D469" s="6"/>
      <c r="E469" s="50" t="s">
        <v>241</v>
      </c>
      <c r="F469" s="51" t="s">
        <v>115</v>
      </c>
      <c r="G469" s="51" t="s">
        <v>106</v>
      </c>
      <c r="H469" s="51" t="s">
        <v>62</v>
      </c>
      <c r="I469" s="51"/>
      <c r="J469" s="51" t="s">
        <v>245</v>
      </c>
      <c r="K469" s="52" t="s">
        <v>124</v>
      </c>
      <c r="L469" s="51">
        <v>8</v>
      </c>
    </row>
    <row r="470" spans="1:12" ht="15" x14ac:dyDescent="0.25">
      <c r="A470" s="25"/>
      <c r="B470" s="16"/>
      <c r="C470" s="11"/>
      <c r="D470" s="7" t="s">
        <v>22</v>
      </c>
      <c r="E470" s="50" t="s">
        <v>80</v>
      </c>
      <c r="F470" s="51" t="s">
        <v>110</v>
      </c>
      <c r="G470" s="51" t="s">
        <v>62</v>
      </c>
      <c r="H470" s="51" t="s">
        <v>62</v>
      </c>
      <c r="I470" s="51" t="s">
        <v>112</v>
      </c>
      <c r="J470" s="51" t="s">
        <v>178</v>
      </c>
      <c r="K470" s="52" t="s">
        <v>179</v>
      </c>
      <c r="L470" s="51">
        <v>7.58</v>
      </c>
    </row>
    <row r="471" spans="1:12" ht="15" x14ac:dyDescent="0.25">
      <c r="A471" s="25"/>
      <c r="B471" s="16"/>
      <c r="C471" s="11"/>
      <c r="D471" s="7" t="s">
        <v>23</v>
      </c>
      <c r="E471" s="50" t="s">
        <v>52</v>
      </c>
      <c r="F471" s="51" t="s">
        <v>115</v>
      </c>
      <c r="G471" s="51" t="s">
        <v>111</v>
      </c>
      <c r="H471" s="51" t="s">
        <v>107</v>
      </c>
      <c r="I471" s="51" t="s">
        <v>116</v>
      </c>
      <c r="J471" s="51" t="s">
        <v>117</v>
      </c>
      <c r="K471" s="52" t="s">
        <v>118</v>
      </c>
      <c r="L471" s="51">
        <v>3.52</v>
      </c>
    </row>
    <row r="472" spans="1:12" ht="15" x14ac:dyDescent="0.25">
      <c r="A472" s="25"/>
      <c r="B472" s="16"/>
      <c r="C472" s="11"/>
      <c r="D472" s="7" t="s">
        <v>24</v>
      </c>
      <c r="E472" s="50" t="s">
        <v>53</v>
      </c>
      <c r="F472" s="51" t="s">
        <v>119</v>
      </c>
      <c r="G472" s="51" t="s">
        <v>107</v>
      </c>
      <c r="H472" s="51"/>
      <c r="I472" s="51" t="s">
        <v>120</v>
      </c>
      <c r="J472" s="51" t="s">
        <v>121</v>
      </c>
      <c r="K472" s="52" t="s">
        <v>122</v>
      </c>
      <c r="L472" s="51">
        <v>15</v>
      </c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93.16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370</v>
      </c>
      <c r="F480" s="51" t="s">
        <v>127</v>
      </c>
      <c r="G480" s="51" t="s">
        <v>67</v>
      </c>
      <c r="H480" s="51"/>
      <c r="I480" s="51" t="s">
        <v>70</v>
      </c>
      <c r="J480" s="51" t="s">
        <v>63</v>
      </c>
      <c r="K480" s="52" t="s">
        <v>372</v>
      </c>
      <c r="L480" s="51">
        <v>5.23</v>
      </c>
    </row>
    <row r="481" spans="1:12" ht="15" x14ac:dyDescent="0.25">
      <c r="A481" s="25"/>
      <c r="B481" s="16"/>
      <c r="C481" s="11"/>
      <c r="D481" s="7" t="s">
        <v>28</v>
      </c>
      <c r="E481" s="50" t="s">
        <v>371</v>
      </c>
      <c r="F481" s="51" t="s">
        <v>186</v>
      </c>
      <c r="G481" s="51" t="s">
        <v>61</v>
      </c>
      <c r="H481" s="51" t="s">
        <v>62</v>
      </c>
      <c r="I481" s="51" t="s">
        <v>142</v>
      </c>
      <c r="J481" s="51" t="s">
        <v>308</v>
      </c>
      <c r="K481" s="52" t="s">
        <v>373</v>
      </c>
      <c r="L481" s="51">
        <v>22.46</v>
      </c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 t="s">
        <v>138</v>
      </c>
      <c r="F484" s="51" t="s">
        <v>110</v>
      </c>
      <c r="G484" s="51"/>
      <c r="H484" s="51"/>
      <c r="I484" s="51" t="s">
        <v>147</v>
      </c>
      <c r="J484" s="51" t="s">
        <v>148</v>
      </c>
      <c r="K484" s="52" t="s">
        <v>149</v>
      </c>
      <c r="L484" s="51">
        <v>11</v>
      </c>
    </row>
    <row r="485" spans="1:12" ht="15" x14ac:dyDescent="0.25">
      <c r="A485" s="25"/>
      <c r="B485" s="16"/>
      <c r="C485" s="11"/>
      <c r="D485" s="7" t="s">
        <v>32</v>
      </c>
      <c r="E485" s="50" t="s">
        <v>139</v>
      </c>
      <c r="F485" s="51" t="s">
        <v>115</v>
      </c>
      <c r="G485" s="51" t="s">
        <v>111</v>
      </c>
      <c r="H485" s="51"/>
      <c r="I485" s="51" t="s">
        <v>141</v>
      </c>
      <c r="J485" s="51" t="s">
        <v>150</v>
      </c>
      <c r="K485" s="52" t="s">
        <v>151</v>
      </c>
      <c r="L485" s="51">
        <v>2.38</v>
      </c>
    </row>
    <row r="486" spans="1:12" ht="15" x14ac:dyDescent="0.25">
      <c r="A486" s="25"/>
      <c r="B486" s="16"/>
      <c r="C486" s="11"/>
      <c r="D486" s="7" t="s">
        <v>33</v>
      </c>
      <c r="E486" s="50" t="s">
        <v>58</v>
      </c>
      <c r="F486" s="51" t="s">
        <v>115</v>
      </c>
      <c r="G486" s="51" t="s">
        <v>111</v>
      </c>
      <c r="H486" s="51"/>
      <c r="I486" s="51" t="s">
        <v>142</v>
      </c>
      <c r="J486" s="51" t="s">
        <v>152</v>
      </c>
      <c r="K486" s="52" t="s">
        <v>151</v>
      </c>
      <c r="L486" s="51">
        <v>2.11</v>
      </c>
    </row>
    <row r="487" spans="1:12" ht="15" x14ac:dyDescent="0.25">
      <c r="A487" s="25"/>
      <c r="B487" s="16"/>
      <c r="C487" s="11"/>
      <c r="D487" s="6" t="s">
        <v>21</v>
      </c>
      <c r="E487" s="50" t="s">
        <v>374</v>
      </c>
      <c r="F487" s="51" t="s">
        <v>110</v>
      </c>
      <c r="G487" s="51" t="s">
        <v>120</v>
      </c>
      <c r="H487" s="51" t="s">
        <v>116</v>
      </c>
      <c r="I487" s="51" t="s">
        <v>116</v>
      </c>
      <c r="J487" s="51" t="s">
        <v>375</v>
      </c>
      <c r="K487" s="52" t="s">
        <v>376</v>
      </c>
      <c r="L487" s="51">
        <v>71.13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233</v>
      </c>
      <c r="F490" s="51" t="s">
        <v>140</v>
      </c>
      <c r="G490" s="51" t="s">
        <v>106</v>
      </c>
      <c r="H490" s="51" t="s">
        <v>67</v>
      </c>
      <c r="I490" s="51" t="s">
        <v>234</v>
      </c>
      <c r="J490" s="51" t="s">
        <v>110</v>
      </c>
      <c r="K490" s="52" t="s">
        <v>235</v>
      </c>
      <c r="L490" s="51">
        <v>20</v>
      </c>
    </row>
    <row r="491" spans="1:12" ht="15" x14ac:dyDescent="0.25">
      <c r="A491" s="25"/>
      <c r="B491" s="16"/>
      <c r="C491" s="11"/>
      <c r="D491" s="12" t="s">
        <v>31</v>
      </c>
      <c r="E491" s="50" t="s">
        <v>377</v>
      </c>
      <c r="F491" s="51" t="s">
        <v>110</v>
      </c>
      <c r="G491" s="51" t="s">
        <v>67</v>
      </c>
      <c r="H491" s="51" t="s">
        <v>67</v>
      </c>
      <c r="I491" s="51" t="s">
        <v>68</v>
      </c>
      <c r="J491" s="51" t="s">
        <v>378</v>
      </c>
      <c r="K491" s="52" t="s">
        <v>379</v>
      </c>
      <c r="L491" s="51">
        <v>3.89</v>
      </c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 t="s">
        <v>157</v>
      </c>
      <c r="F496" s="51" t="s">
        <v>119</v>
      </c>
      <c r="G496" s="51" t="s">
        <v>62</v>
      </c>
      <c r="H496" s="51" t="s">
        <v>106</v>
      </c>
      <c r="I496" s="51" t="s">
        <v>158</v>
      </c>
      <c r="J496" s="51" t="s">
        <v>159</v>
      </c>
      <c r="K496" s="52" t="s">
        <v>160</v>
      </c>
      <c r="L496" s="51">
        <v>7.78</v>
      </c>
    </row>
    <row r="497" spans="1:12" ht="15" x14ac:dyDescent="0.25">
      <c r="A497" s="25"/>
      <c r="B497" s="16"/>
      <c r="C497" s="11"/>
      <c r="D497" s="7" t="s">
        <v>31</v>
      </c>
      <c r="E497" s="50" t="s">
        <v>161</v>
      </c>
      <c r="F497" s="51" t="s">
        <v>110</v>
      </c>
      <c r="G497" s="51"/>
      <c r="H497" s="51"/>
      <c r="I497" s="51" t="s">
        <v>162</v>
      </c>
      <c r="J497" s="51" t="s">
        <v>163</v>
      </c>
      <c r="K497" s="52" t="s">
        <v>164</v>
      </c>
      <c r="L497" s="51">
        <v>1.1000000000000001</v>
      </c>
    </row>
    <row r="498" spans="1:12" ht="15" x14ac:dyDescent="0.25">
      <c r="A498" s="25"/>
      <c r="B498" s="16"/>
      <c r="C498" s="11"/>
      <c r="D498" s="7" t="s">
        <v>23</v>
      </c>
      <c r="E498" s="50" t="s">
        <v>96</v>
      </c>
      <c r="F498" s="51">
        <v>80</v>
      </c>
      <c r="G498" s="51">
        <v>6</v>
      </c>
      <c r="H498" s="51"/>
      <c r="I498" s="51">
        <v>32</v>
      </c>
      <c r="J498" s="51">
        <v>166</v>
      </c>
      <c r="K498" s="52">
        <v>389</v>
      </c>
      <c r="L498" s="51">
        <v>4.49</v>
      </c>
    </row>
    <row r="499" spans="1:12" ht="15" x14ac:dyDescent="0.25">
      <c r="A499" s="25"/>
      <c r="B499" s="16"/>
      <c r="C499" s="11"/>
      <c r="D499" s="6" t="s">
        <v>29</v>
      </c>
      <c r="E499" s="50" t="s">
        <v>236</v>
      </c>
      <c r="F499" s="51" t="s">
        <v>140</v>
      </c>
      <c r="G499" s="51" t="s">
        <v>142</v>
      </c>
      <c r="H499" s="51" t="s">
        <v>162</v>
      </c>
      <c r="I499" s="51" t="s">
        <v>62</v>
      </c>
      <c r="J499" s="51" t="s">
        <v>227</v>
      </c>
      <c r="K499" s="52" t="s">
        <v>237</v>
      </c>
      <c r="L499" s="51">
        <v>26.33</v>
      </c>
    </row>
    <row r="500" spans="1:12" ht="15" x14ac:dyDescent="0.25">
      <c r="A500" s="25"/>
      <c r="B500" s="16"/>
      <c r="C500" s="11"/>
      <c r="D500" s="6" t="s">
        <v>38</v>
      </c>
      <c r="E500" s="50" t="s">
        <v>50</v>
      </c>
      <c r="F500" s="51" t="s">
        <v>124</v>
      </c>
      <c r="G500" s="51"/>
      <c r="H500" s="51" t="s">
        <v>70</v>
      </c>
      <c r="I500" s="51"/>
      <c r="J500" s="51" t="s">
        <v>221</v>
      </c>
      <c r="K500" s="52" t="s">
        <v>112</v>
      </c>
      <c r="L500" s="51">
        <v>6.5</v>
      </c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80</v>
      </c>
      <c r="G501" s="21">
        <f t="shared" ref="G501" si="373">SUM(G495:G500)</f>
        <v>6</v>
      </c>
      <c r="H501" s="21">
        <f t="shared" ref="H501" si="374">SUM(H495:H500)</f>
        <v>0</v>
      </c>
      <c r="I501" s="21">
        <f t="shared" ref="I501" si="375">SUM(I495:I500)</f>
        <v>32</v>
      </c>
      <c r="J501" s="21">
        <f t="shared" ref="J501" si="376">SUM(J495:J500)</f>
        <v>166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 t="s">
        <v>314</v>
      </c>
      <c r="F502" s="51" t="s">
        <v>110</v>
      </c>
      <c r="G502" s="51" t="s">
        <v>61</v>
      </c>
      <c r="H502" s="51" t="s">
        <v>106</v>
      </c>
      <c r="I502" s="51" t="s">
        <v>100</v>
      </c>
      <c r="J502" s="51" t="s">
        <v>140</v>
      </c>
      <c r="K502" s="52" t="s">
        <v>213</v>
      </c>
      <c r="L502" s="51">
        <v>15.44</v>
      </c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2" t="s">
        <v>4</v>
      </c>
      <c r="D509" s="63"/>
      <c r="E509" s="33"/>
      <c r="F509" s="34">
        <f>F475+F479+F489+F494+F501+F508</f>
        <v>80</v>
      </c>
      <c r="G509" s="34">
        <f t="shared" ref="G509" si="383">G475+G479+G489+G494+G501+G508</f>
        <v>6</v>
      </c>
      <c r="H509" s="34">
        <f t="shared" ref="H509" si="384">H475+H479+H489+H494+H501+H508</f>
        <v>0</v>
      </c>
      <c r="I509" s="34">
        <f t="shared" ref="I509" si="385">I475+I479+I489+I494+I501+I508</f>
        <v>32</v>
      </c>
      <c r="J509" s="34">
        <f t="shared" ref="J509" si="386">J475+J479+J489+J494+J501+J508</f>
        <v>166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380</v>
      </c>
      <c r="F510" s="48" t="s">
        <v>99</v>
      </c>
      <c r="G510" s="48" t="s">
        <v>62</v>
      </c>
      <c r="H510" s="48" t="s">
        <v>61</v>
      </c>
      <c r="I510" s="48" t="s">
        <v>381</v>
      </c>
      <c r="J510" s="48" t="s">
        <v>382</v>
      </c>
      <c r="K510" s="49" t="s">
        <v>383</v>
      </c>
      <c r="L510" s="48">
        <v>10.99</v>
      </c>
    </row>
    <row r="511" spans="1:12" ht="15" x14ac:dyDescent="0.25">
      <c r="A511" s="25"/>
      <c r="B511" s="16"/>
      <c r="C511" s="11"/>
      <c r="D511" s="6" t="s">
        <v>27</v>
      </c>
      <c r="E511" s="50" t="s">
        <v>49</v>
      </c>
      <c r="F511" s="51" t="s">
        <v>105</v>
      </c>
      <c r="G511" s="51" t="s">
        <v>61</v>
      </c>
      <c r="H511" s="51" t="s">
        <v>70</v>
      </c>
      <c r="I511" s="51" t="s">
        <v>107</v>
      </c>
      <c r="J511" s="51" t="s">
        <v>273</v>
      </c>
      <c r="K511" s="52" t="s">
        <v>274</v>
      </c>
      <c r="L511" s="51">
        <v>12.3</v>
      </c>
    </row>
    <row r="512" spans="1:12" ht="15" x14ac:dyDescent="0.25">
      <c r="A512" s="25"/>
      <c r="B512" s="16"/>
      <c r="C512" s="11"/>
      <c r="D512" s="7" t="s">
        <v>22</v>
      </c>
      <c r="E512" s="50" t="s">
        <v>51</v>
      </c>
      <c r="F512" s="51" t="s">
        <v>110</v>
      </c>
      <c r="G512" s="51" t="s">
        <v>111</v>
      </c>
      <c r="H512" s="51" t="s">
        <v>111</v>
      </c>
      <c r="I512" s="51" t="s">
        <v>112</v>
      </c>
      <c r="J512" s="51" t="s">
        <v>113</v>
      </c>
      <c r="K512" s="52" t="s">
        <v>114</v>
      </c>
      <c r="L512" s="51">
        <v>7.85</v>
      </c>
    </row>
    <row r="513" spans="1:12" ht="15" x14ac:dyDescent="0.25">
      <c r="A513" s="25"/>
      <c r="B513" s="16"/>
      <c r="C513" s="11"/>
      <c r="D513" s="7" t="s">
        <v>23</v>
      </c>
      <c r="E513" s="50" t="s">
        <v>52</v>
      </c>
      <c r="F513" s="51" t="s">
        <v>115</v>
      </c>
      <c r="G513" s="51" t="s">
        <v>111</v>
      </c>
      <c r="H513" s="51" t="s">
        <v>107</v>
      </c>
      <c r="I513" s="51" t="s">
        <v>116</v>
      </c>
      <c r="J513" s="51" t="s">
        <v>117</v>
      </c>
      <c r="K513" s="52" t="s">
        <v>118</v>
      </c>
      <c r="L513" s="51">
        <v>3.52</v>
      </c>
    </row>
    <row r="514" spans="1:12" ht="15" x14ac:dyDescent="0.25">
      <c r="A514" s="25"/>
      <c r="B514" s="16"/>
      <c r="C514" s="11"/>
      <c r="D514" s="7" t="s">
        <v>24</v>
      </c>
      <c r="E514" s="50" t="s">
        <v>53</v>
      </c>
      <c r="F514" s="51" t="s">
        <v>119</v>
      </c>
      <c r="G514" s="51" t="s">
        <v>107</v>
      </c>
      <c r="H514" s="51"/>
      <c r="I514" s="51" t="s">
        <v>120</v>
      </c>
      <c r="J514" s="51" t="s">
        <v>121</v>
      </c>
      <c r="K514" s="52" t="s">
        <v>122</v>
      </c>
      <c r="L514" s="51">
        <v>15</v>
      </c>
    </row>
    <row r="515" spans="1:12" ht="15" x14ac:dyDescent="0.25">
      <c r="A515" s="25"/>
      <c r="B515" s="16"/>
      <c r="C515" s="11"/>
      <c r="D515" s="6" t="s">
        <v>38</v>
      </c>
      <c r="E515" s="50" t="s">
        <v>79</v>
      </c>
      <c r="F515" s="51" t="s">
        <v>124</v>
      </c>
      <c r="G515" s="51" t="s">
        <v>111</v>
      </c>
      <c r="H515" s="51" t="s">
        <v>111</v>
      </c>
      <c r="I515" s="51"/>
      <c r="J515" s="51" t="s">
        <v>125</v>
      </c>
      <c r="K515" s="52" t="s">
        <v>120</v>
      </c>
      <c r="L515" s="51">
        <v>5.8</v>
      </c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55.46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 t="s">
        <v>300</v>
      </c>
      <c r="F522" s="51" t="s">
        <v>127</v>
      </c>
      <c r="G522" s="51" t="s">
        <v>107</v>
      </c>
      <c r="H522" s="51" t="s">
        <v>62</v>
      </c>
      <c r="I522" s="51" t="s">
        <v>124</v>
      </c>
      <c r="J522" s="51" t="s">
        <v>302</v>
      </c>
      <c r="K522" s="52" t="s">
        <v>167</v>
      </c>
      <c r="L522" s="51">
        <v>6.48</v>
      </c>
    </row>
    <row r="523" spans="1:12" ht="15" x14ac:dyDescent="0.25">
      <c r="A523" s="25"/>
      <c r="B523" s="16"/>
      <c r="C523" s="11"/>
      <c r="D523" s="7" t="s">
        <v>28</v>
      </c>
      <c r="E523" s="50" t="s">
        <v>384</v>
      </c>
      <c r="F523" s="51" t="s">
        <v>386</v>
      </c>
      <c r="G523" s="51" t="s">
        <v>61</v>
      </c>
      <c r="H523" s="51" t="s">
        <v>111</v>
      </c>
      <c r="I523" s="51" t="s">
        <v>106</v>
      </c>
      <c r="J523" s="51" t="s">
        <v>195</v>
      </c>
      <c r="K523" s="52" t="s">
        <v>387</v>
      </c>
      <c r="L523" s="51">
        <v>15.39</v>
      </c>
    </row>
    <row r="524" spans="1:12" ht="15" x14ac:dyDescent="0.25">
      <c r="A524" s="25"/>
      <c r="B524" s="16"/>
      <c r="C524" s="11"/>
      <c r="D524" s="7" t="s">
        <v>29</v>
      </c>
      <c r="E524" s="50" t="s">
        <v>224</v>
      </c>
      <c r="F524" s="51" t="s">
        <v>229</v>
      </c>
      <c r="G524" s="51" t="s">
        <v>112</v>
      </c>
      <c r="H524" s="51" t="s">
        <v>68</v>
      </c>
      <c r="I524" s="51" t="s">
        <v>112</v>
      </c>
      <c r="J524" s="51" t="s">
        <v>230</v>
      </c>
      <c r="K524" s="52" t="s">
        <v>231</v>
      </c>
      <c r="L524" s="51">
        <v>27.18</v>
      </c>
    </row>
    <row r="525" spans="1:12" ht="25.5" x14ac:dyDescent="0.25">
      <c r="A525" s="25"/>
      <c r="B525" s="16"/>
      <c r="C525" s="11"/>
      <c r="D525" s="7" t="s">
        <v>30</v>
      </c>
      <c r="E525" s="50" t="s">
        <v>385</v>
      </c>
      <c r="F525" s="51" t="s">
        <v>388</v>
      </c>
      <c r="G525" s="51" t="s">
        <v>111</v>
      </c>
      <c r="H525" s="51" t="s">
        <v>187</v>
      </c>
      <c r="I525" s="51" t="s">
        <v>316</v>
      </c>
      <c r="J525" s="51" t="s">
        <v>389</v>
      </c>
      <c r="K525" s="52" t="s">
        <v>390</v>
      </c>
      <c r="L525" s="51">
        <v>21.37</v>
      </c>
    </row>
    <row r="526" spans="1:12" ht="15" x14ac:dyDescent="0.25">
      <c r="A526" s="25"/>
      <c r="B526" s="16"/>
      <c r="C526" s="11"/>
      <c r="D526" s="7" t="s">
        <v>31</v>
      </c>
      <c r="E526" s="50" t="s">
        <v>184</v>
      </c>
      <c r="F526" s="51" t="s">
        <v>110</v>
      </c>
      <c r="G526" s="51" t="s">
        <v>107</v>
      </c>
      <c r="H526" s="51"/>
      <c r="I526" s="51" t="s">
        <v>194</v>
      </c>
      <c r="J526" s="51" t="s">
        <v>195</v>
      </c>
      <c r="K526" s="52" t="s">
        <v>196</v>
      </c>
      <c r="L526" s="51">
        <v>7.76</v>
      </c>
    </row>
    <row r="527" spans="1:12" ht="15" x14ac:dyDescent="0.25">
      <c r="A527" s="25"/>
      <c r="B527" s="16"/>
      <c r="C527" s="11"/>
      <c r="D527" s="7" t="s">
        <v>32</v>
      </c>
      <c r="E527" s="50" t="s">
        <v>139</v>
      </c>
      <c r="F527" s="51" t="s">
        <v>115</v>
      </c>
      <c r="G527" s="51" t="s">
        <v>111</v>
      </c>
      <c r="H527" s="51"/>
      <c r="I527" s="51" t="s">
        <v>141</v>
      </c>
      <c r="J527" s="51" t="s">
        <v>150</v>
      </c>
      <c r="K527" s="52" t="s">
        <v>151</v>
      </c>
      <c r="L527" s="51">
        <v>2.38</v>
      </c>
    </row>
    <row r="528" spans="1:12" ht="15" x14ac:dyDescent="0.25">
      <c r="A528" s="25"/>
      <c r="B528" s="16"/>
      <c r="C528" s="11"/>
      <c r="D528" s="7" t="s">
        <v>33</v>
      </c>
      <c r="E528" s="50" t="s">
        <v>58</v>
      </c>
      <c r="F528" s="51" t="s">
        <v>115</v>
      </c>
      <c r="G528" s="51" t="s">
        <v>111</v>
      </c>
      <c r="H528" s="51"/>
      <c r="I528" s="51" t="s">
        <v>142</v>
      </c>
      <c r="J528" s="51" t="s">
        <v>152</v>
      </c>
      <c r="K528" s="52" t="s">
        <v>151</v>
      </c>
      <c r="L528" s="51">
        <v>2.11</v>
      </c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 t="s">
        <v>153</v>
      </c>
      <c r="F532" s="51" t="s">
        <v>140</v>
      </c>
      <c r="G532" s="51" t="s">
        <v>61</v>
      </c>
      <c r="H532" s="51" t="s">
        <v>68</v>
      </c>
      <c r="I532" s="51" t="s">
        <v>154</v>
      </c>
      <c r="J532" s="51" t="s">
        <v>155</v>
      </c>
      <c r="K532" s="52" t="s">
        <v>156</v>
      </c>
      <c r="L532" s="51">
        <v>12.65</v>
      </c>
    </row>
    <row r="533" spans="1:12" ht="15" x14ac:dyDescent="0.25">
      <c r="A533" s="25"/>
      <c r="B533" s="16"/>
      <c r="C533" s="11"/>
      <c r="D533" s="12" t="s">
        <v>31</v>
      </c>
      <c r="E533" s="50" t="s">
        <v>91</v>
      </c>
      <c r="F533" s="51" t="s">
        <v>110</v>
      </c>
      <c r="G533" s="51" t="s">
        <v>107</v>
      </c>
      <c r="H533" s="51"/>
      <c r="I533" s="51" t="s">
        <v>116</v>
      </c>
      <c r="J533" s="51" t="s">
        <v>266</v>
      </c>
      <c r="K533" s="52" t="s">
        <v>151</v>
      </c>
      <c r="L533" s="51">
        <v>15</v>
      </c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 t="s">
        <v>391</v>
      </c>
      <c r="F538" s="51" t="s">
        <v>119</v>
      </c>
      <c r="G538" s="51" t="s">
        <v>162</v>
      </c>
      <c r="H538" s="51" t="s">
        <v>106</v>
      </c>
      <c r="I538" s="51" t="s">
        <v>392</v>
      </c>
      <c r="J538" s="51" t="s">
        <v>393</v>
      </c>
      <c r="K538" s="52" t="s">
        <v>394</v>
      </c>
      <c r="L538" s="51">
        <v>8.75</v>
      </c>
    </row>
    <row r="539" spans="1:12" ht="15" x14ac:dyDescent="0.25">
      <c r="A539" s="25"/>
      <c r="B539" s="16"/>
      <c r="C539" s="11"/>
      <c r="D539" s="7" t="s">
        <v>31</v>
      </c>
      <c r="E539" s="50" t="s">
        <v>161</v>
      </c>
      <c r="F539" s="51" t="s">
        <v>110</v>
      </c>
      <c r="G539" s="51"/>
      <c r="H539" s="51"/>
      <c r="I539" s="51" t="s">
        <v>162</v>
      </c>
      <c r="J539" s="51" t="s">
        <v>163</v>
      </c>
      <c r="K539" s="52" t="s">
        <v>164</v>
      </c>
      <c r="L539" s="51">
        <v>1.1000000000000001</v>
      </c>
    </row>
    <row r="540" spans="1:12" ht="15" x14ac:dyDescent="0.25">
      <c r="A540" s="25"/>
      <c r="B540" s="16"/>
      <c r="C540" s="11"/>
      <c r="D540" s="7" t="s">
        <v>23</v>
      </c>
      <c r="E540" s="50" t="s">
        <v>96</v>
      </c>
      <c r="F540" s="51">
        <v>80</v>
      </c>
      <c r="G540" s="51">
        <v>6</v>
      </c>
      <c r="H540" s="51"/>
      <c r="I540" s="51">
        <v>32</v>
      </c>
      <c r="J540" s="51">
        <v>166</v>
      </c>
      <c r="K540" s="52">
        <v>389</v>
      </c>
      <c r="L540" s="51">
        <v>4.49</v>
      </c>
    </row>
    <row r="541" spans="1:12" ht="15" x14ac:dyDescent="0.25">
      <c r="A541" s="25"/>
      <c r="B541" s="16"/>
      <c r="C541" s="11"/>
      <c r="D541" s="6" t="s">
        <v>29</v>
      </c>
      <c r="E541" s="50" t="s">
        <v>395</v>
      </c>
      <c r="F541" s="51" t="s">
        <v>229</v>
      </c>
      <c r="G541" s="51" t="s">
        <v>120</v>
      </c>
      <c r="H541" s="51" t="s">
        <v>141</v>
      </c>
      <c r="I541" s="51" t="s">
        <v>120</v>
      </c>
      <c r="J541" s="51" t="s">
        <v>396</v>
      </c>
      <c r="K541" s="52" t="s">
        <v>397</v>
      </c>
      <c r="L541" s="51">
        <v>50.9</v>
      </c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80</v>
      </c>
      <c r="G543" s="21">
        <f t="shared" ref="G543" si="407">SUM(G537:G542)</f>
        <v>6</v>
      </c>
      <c r="H543" s="21">
        <f t="shared" ref="H543" si="408">SUM(H537:H542)</f>
        <v>0</v>
      </c>
      <c r="I543" s="21">
        <f t="shared" ref="I543" si="409">SUM(I537:I542)</f>
        <v>32</v>
      </c>
      <c r="J543" s="21">
        <f t="shared" ref="J543" si="410">SUM(J537:J542)</f>
        <v>166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 t="s">
        <v>314</v>
      </c>
      <c r="F544" s="51" t="s">
        <v>110</v>
      </c>
      <c r="G544" s="51" t="s">
        <v>61</v>
      </c>
      <c r="H544" s="51" t="s">
        <v>106</v>
      </c>
      <c r="I544" s="51" t="s">
        <v>100</v>
      </c>
      <c r="J544" s="51" t="s">
        <v>140</v>
      </c>
      <c r="K544" s="52" t="s">
        <v>213</v>
      </c>
      <c r="L544" s="51">
        <v>15.44</v>
      </c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2" t="s">
        <v>4</v>
      </c>
      <c r="D551" s="63"/>
      <c r="E551" s="33"/>
      <c r="F551" s="34">
        <f>F517+F521+F531+F536+F543+F550</f>
        <v>80</v>
      </c>
      <c r="G551" s="34">
        <f t="shared" ref="G551" si="417">G517+G521+G531+G536+G543+G550</f>
        <v>6</v>
      </c>
      <c r="H551" s="34">
        <f t="shared" ref="H551" si="418">H517+H521+H531+H536+H543+H550</f>
        <v>0</v>
      </c>
      <c r="I551" s="34">
        <f t="shared" ref="I551" si="419">I517+I521+I531+I536+I543+I550</f>
        <v>32</v>
      </c>
      <c r="J551" s="34">
        <f t="shared" ref="J551" si="420">J517+J521+J531+J536+J543+J550</f>
        <v>166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 t="s">
        <v>398</v>
      </c>
      <c r="F552" s="48" t="s">
        <v>174</v>
      </c>
      <c r="G552" s="48" t="s">
        <v>124</v>
      </c>
      <c r="H552" s="48" t="s">
        <v>162</v>
      </c>
      <c r="I552" s="48" t="s">
        <v>115</v>
      </c>
      <c r="J552" s="48" t="s">
        <v>399</v>
      </c>
      <c r="K552" s="49" t="s">
        <v>400</v>
      </c>
      <c r="L552" s="48">
        <v>14.64</v>
      </c>
    </row>
    <row r="553" spans="1:12" ht="15" x14ac:dyDescent="0.25">
      <c r="A553" s="25"/>
      <c r="B553" s="16"/>
      <c r="C553" s="11"/>
      <c r="D553" s="6"/>
      <c r="E553" s="50" t="s">
        <v>241</v>
      </c>
      <c r="F553" s="51" t="s">
        <v>115</v>
      </c>
      <c r="G553" s="51" t="s">
        <v>106</v>
      </c>
      <c r="H553" s="51" t="s">
        <v>62</v>
      </c>
      <c r="I553" s="51"/>
      <c r="J553" s="51" t="s">
        <v>245</v>
      </c>
      <c r="K553" s="52" t="s">
        <v>124</v>
      </c>
      <c r="L553" s="51">
        <v>8</v>
      </c>
    </row>
    <row r="554" spans="1:12" ht="15" x14ac:dyDescent="0.25">
      <c r="A554" s="25"/>
      <c r="B554" s="16"/>
      <c r="C554" s="11"/>
      <c r="D554" s="7" t="s">
        <v>22</v>
      </c>
      <c r="E554" s="50" t="s">
        <v>80</v>
      </c>
      <c r="F554" s="51" t="s">
        <v>110</v>
      </c>
      <c r="G554" s="51" t="s">
        <v>62</v>
      </c>
      <c r="H554" s="51" t="s">
        <v>62</v>
      </c>
      <c r="I554" s="51" t="s">
        <v>112</v>
      </c>
      <c r="J554" s="51" t="s">
        <v>178</v>
      </c>
      <c r="K554" s="52" t="s">
        <v>179</v>
      </c>
      <c r="L554" s="51">
        <v>7.58</v>
      </c>
    </row>
    <row r="555" spans="1:12" ht="15" x14ac:dyDescent="0.25">
      <c r="A555" s="25"/>
      <c r="B555" s="16"/>
      <c r="C555" s="11"/>
      <c r="D555" s="7" t="s">
        <v>23</v>
      </c>
      <c r="E555" s="50" t="s">
        <v>52</v>
      </c>
      <c r="F555" s="51" t="s">
        <v>115</v>
      </c>
      <c r="G555" s="51" t="s">
        <v>111</v>
      </c>
      <c r="H555" s="51" t="s">
        <v>107</v>
      </c>
      <c r="I555" s="51" t="s">
        <v>116</v>
      </c>
      <c r="J555" s="51" t="s">
        <v>117</v>
      </c>
      <c r="K555" s="52" t="s">
        <v>118</v>
      </c>
      <c r="L555" s="51">
        <v>3.52</v>
      </c>
    </row>
    <row r="556" spans="1:12" ht="15" x14ac:dyDescent="0.25">
      <c r="A556" s="25"/>
      <c r="B556" s="16"/>
      <c r="C556" s="11"/>
      <c r="D556" s="7" t="s">
        <v>24</v>
      </c>
      <c r="E556" s="50" t="s">
        <v>53</v>
      </c>
      <c r="F556" s="51" t="s">
        <v>119</v>
      </c>
      <c r="G556" s="51" t="s">
        <v>107</v>
      </c>
      <c r="H556" s="51"/>
      <c r="I556" s="51" t="s">
        <v>120</v>
      </c>
      <c r="J556" s="51" t="s">
        <v>121</v>
      </c>
      <c r="K556" s="52" t="s">
        <v>122</v>
      </c>
      <c r="L556" s="51">
        <v>15</v>
      </c>
    </row>
    <row r="557" spans="1:12" ht="15" x14ac:dyDescent="0.25">
      <c r="A557" s="25"/>
      <c r="B557" s="16"/>
      <c r="C557" s="11"/>
      <c r="D557" s="6" t="s">
        <v>38</v>
      </c>
      <c r="E557" s="50" t="s">
        <v>50</v>
      </c>
      <c r="F557" s="51" t="s">
        <v>124</v>
      </c>
      <c r="G557" s="51"/>
      <c r="H557" s="51" t="s">
        <v>70</v>
      </c>
      <c r="I557" s="51"/>
      <c r="J557" s="51" t="s">
        <v>221</v>
      </c>
      <c r="K557" s="52" t="s">
        <v>112</v>
      </c>
      <c r="L557" s="51">
        <v>6.5</v>
      </c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55.24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205</v>
      </c>
      <c r="F564" s="51" t="s">
        <v>105</v>
      </c>
      <c r="G564" s="51" t="s">
        <v>107</v>
      </c>
      <c r="H564" s="51"/>
      <c r="I564" s="51" t="s">
        <v>128</v>
      </c>
      <c r="J564" s="51" t="s">
        <v>206</v>
      </c>
      <c r="K564" s="52" t="s">
        <v>207</v>
      </c>
      <c r="L564" s="51">
        <v>10.8</v>
      </c>
    </row>
    <row r="565" spans="1:12" ht="15" x14ac:dyDescent="0.25">
      <c r="A565" s="25"/>
      <c r="B565" s="16"/>
      <c r="C565" s="11"/>
      <c r="D565" s="7" t="s">
        <v>28</v>
      </c>
      <c r="E565" s="50" t="s">
        <v>355</v>
      </c>
      <c r="F565" s="51" t="s">
        <v>186</v>
      </c>
      <c r="G565" s="51" t="s">
        <v>70</v>
      </c>
      <c r="H565" s="51" t="s">
        <v>100</v>
      </c>
      <c r="I565" s="51" t="s">
        <v>187</v>
      </c>
      <c r="J565" s="51" t="s">
        <v>119</v>
      </c>
      <c r="K565" s="52" t="s">
        <v>357</v>
      </c>
      <c r="L565" s="51">
        <v>19.03</v>
      </c>
    </row>
    <row r="566" spans="1:12" ht="15" x14ac:dyDescent="0.25">
      <c r="A566" s="25"/>
      <c r="B566" s="16"/>
      <c r="C566" s="11"/>
      <c r="D566" s="7" t="s">
        <v>29</v>
      </c>
      <c r="E566" s="50" t="s">
        <v>401</v>
      </c>
      <c r="F566" s="51" t="s">
        <v>166</v>
      </c>
      <c r="G566" s="51" t="s">
        <v>107</v>
      </c>
      <c r="H566" s="51" t="s">
        <v>111</v>
      </c>
      <c r="I566" s="51" t="s">
        <v>107</v>
      </c>
      <c r="J566" s="51" t="s">
        <v>270</v>
      </c>
      <c r="K566" s="52" t="s">
        <v>280</v>
      </c>
      <c r="L566" s="51">
        <v>45.48</v>
      </c>
    </row>
    <row r="567" spans="1:12" ht="15" x14ac:dyDescent="0.25">
      <c r="A567" s="25"/>
      <c r="B567" s="16"/>
      <c r="C567" s="11"/>
      <c r="D567" s="7" t="s">
        <v>30</v>
      </c>
      <c r="E567" s="50" t="s">
        <v>157</v>
      </c>
      <c r="F567" s="51" t="s">
        <v>119</v>
      </c>
      <c r="G567" s="51" t="s">
        <v>62</v>
      </c>
      <c r="H567" s="51" t="s">
        <v>106</v>
      </c>
      <c r="I567" s="51" t="s">
        <v>158</v>
      </c>
      <c r="J567" s="51" t="s">
        <v>159</v>
      </c>
      <c r="K567" s="52" t="s">
        <v>160</v>
      </c>
      <c r="L567" s="51">
        <v>7.78</v>
      </c>
    </row>
    <row r="568" spans="1:12" ht="15" x14ac:dyDescent="0.25">
      <c r="A568" s="25"/>
      <c r="B568" s="16"/>
      <c r="C568" s="11"/>
      <c r="D568" s="7" t="s">
        <v>31</v>
      </c>
      <c r="E568" s="50" t="s">
        <v>87</v>
      </c>
      <c r="F568" s="51" t="s">
        <v>110</v>
      </c>
      <c r="G568" s="51" t="s">
        <v>67</v>
      </c>
      <c r="H568" s="51"/>
      <c r="I568" s="51" t="s">
        <v>216</v>
      </c>
      <c r="J568" s="51" t="s">
        <v>303</v>
      </c>
      <c r="K568" s="52" t="s">
        <v>304</v>
      </c>
      <c r="L568" s="51">
        <v>3.56</v>
      </c>
    </row>
    <row r="569" spans="1:12" ht="15" x14ac:dyDescent="0.25">
      <c r="A569" s="25"/>
      <c r="B569" s="16"/>
      <c r="C569" s="11"/>
      <c r="D569" s="7" t="s">
        <v>32</v>
      </c>
      <c r="E569" s="50" t="s">
        <v>139</v>
      </c>
      <c r="F569" s="51" t="s">
        <v>115</v>
      </c>
      <c r="G569" s="51" t="s">
        <v>111</v>
      </c>
      <c r="H569" s="51"/>
      <c r="I569" s="51" t="s">
        <v>141</v>
      </c>
      <c r="J569" s="51" t="s">
        <v>150</v>
      </c>
      <c r="K569" s="52" t="s">
        <v>151</v>
      </c>
      <c r="L569" s="51">
        <v>2.38</v>
      </c>
    </row>
    <row r="570" spans="1:12" ht="15" x14ac:dyDescent="0.25">
      <c r="A570" s="25"/>
      <c r="B570" s="16"/>
      <c r="C570" s="11"/>
      <c r="D570" s="7" t="s">
        <v>33</v>
      </c>
      <c r="E570" s="50" t="s">
        <v>58</v>
      </c>
      <c r="F570" s="51" t="s">
        <v>115</v>
      </c>
      <c r="G570" s="51" t="s">
        <v>111</v>
      </c>
      <c r="H570" s="51"/>
      <c r="I570" s="51" t="s">
        <v>142</v>
      </c>
      <c r="J570" s="51" t="s">
        <v>152</v>
      </c>
      <c r="K570" s="52" t="s">
        <v>151</v>
      </c>
      <c r="L570" s="51">
        <v>2.11</v>
      </c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 t="s">
        <v>377</v>
      </c>
      <c r="F575" s="51" t="s">
        <v>110</v>
      </c>
      <c r="G575" s="51" t="s">
        <v>67</v>
      </c>
      <c r="H575" s="51" t="s">
        <v>67</v>
      </c>
      <c r="I575" s="51" t="s">
        <v>68</v>
      </c>
      <c r="J575" s="51" t="s">
        <v>378</v>
      </c>
      <c r="K575" s="52" t="s">
        <v>379</v>
      </c>
      <c r="L575" s="51">
        <v>3.89</v>
      </c>
    </row>
    <row r="576" spans="1:12" ht="15" x14ac:dyDescent="0.25">
      <c r="A576" s="25"/>
      <c r="B576" s="16"/>
      <c r="C576" s="11"/>
      <c r="D576" s="6" t="s">
        <v>23</v>
      </c>
      <c r="E576" s="50" t="s">
        <v>288</v>
      </c>
      <c r="F576" s="51" t="s">
        <v>291</v>
      </c>
      <c r="G576" s="51" t="s">
        <v>62</v>
      </c>
      <c r="H576" s="51" t="s">
        <v>187</v>
      </c>
      <c r="I576" s="51"/>
      <c r="J576" s="51" t="s">
        <v>292</v>
      </c>
      <c r="K576" s="52" t="s">
        <v>67</v>
      </c>
      <c r="L576" s="51">
        <v>18.02</v>
      </c>
    </row>
    <row r="577" spans="1:12" ht="15" x14ac:dyDescent="0.25">
      <c r="A577" s="25"/>
      <c r="B577" s="16"/>
      <c r="C577" s="11"/>
      <c r="D577" s="6" t="s">
        <v>286</v>
      </c>
      <c r="E577" s="50" t="s">
        <v>402</v>
      </c>
      <c r="F577" s="51" t="s">
        <v>115</v>
      </c>
      <c r="G577" s="51" t="s">
        <v>67</v>
      </c>
      <c r="H577" s="51"/>
      <c r="I577" s="51" t="s">
        <v>289</v>
      </c>
      <c r="J577" s="51" t="s">
        <v>102</v>
      </c>
      <c r="K577" s="52" t="s">
        <v>403</v>
      </c>
      <c r="L577" s="51">
        <v>5.0599999999999996</v>
      </c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 t="s">
        <v>404</v>
      </c>
      <c r="F579" s="51" t="s">
        <v>405</v>
      </c>
      <c r="G579" s="51" t="s">
        <v>187</v>
      </c>
      <c r="H579" s="51" t="s">
        <v>116</v>
      </c>
      <c r="I579" s="51" t="s">
        <v>251</v>
      </c>
      <c r="J579" s="51" t="s">
        <v>379</v>
      </c>
      <c r="K579" s="52" t="s">
        <v>406</v>
      </c>
      <c r="L579" s="51">
        <v>66.5</v>
      </c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 t="s">
        <v>161</v>
      </c>
      <c r="F581" s="51" t="s">
        <v>110</v>
      </c>
      <c r="G581" s="51"/>
      <c r="H581" s="51"/>
      <c r="I581" s="51" t="s">
        <v>162</v>
      </c>
      <c r="J581" s="51" t="s">
        <v>163</v>
      </c>
      <c r="K581" s="52" t="s">
        <v>164</v>
      </c>
      <c r="L581" s="51">
        <v>1.1000000000000001</v>
      </c>
    </row>
    <row r="582" spans="1:12" ht="15" x14ac:dyDescent="0.25">
      <c r="A582" s="25"/>
      <c r="B582" s="16"/>
      <c r="C582" s="11"/>
      <c r="D582" s="7" t="s">
        <v>23</v>
      </c>
      <c r="E582" s="50" t="s">
        <v>96</v>
      </c>
      <c r="F582" s="51">
        <v>80</v>
      </c>
      <c r="G582" s="51">
        <v>6</v>
      </c>
      <c r="H582" s="51"/>
      <c r="I582" s="51">
        <v>32</v>
      </c>
      <c r="J582" s="51">
        <v>166</v>
      </c>
      <c r="K582" s="52">
        <v>389</v>
      </c>
      <c r="L582" s="51">
        <v>4.49</v>
      </c>
    </row>
    <row r="583" spans="1:12" ht="15" x14ac:dyDescent="0.25">
      <c r="A583" s="25"/>
      <c r="B583" s="16"/>
      <c r="C583" s="11"/>
      <c r="D583" s="6" t="s">
        <v>27</v>
      </c>
      <c r="E583" s="50" t="s">
        <v>407</v>
      </c>
      <c r="F583" s="51" t="s">
        <v>105</v>
      </c>
      <c r="G583" s="51"/>
      <c r="H583" s="51"/>
      <c r="I583" s="51" t="s">
        <v>107</v>
      </c>
      <c r="J583" s="51" t="s">
        <v>61</v>
      </c>
      <c r="K583" s="52" t="s">
        <v>408</v>
      </c>
      <c r="L583" s="51">
        <v>9.41</v>
      </c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80</v>
      </c>
      <c r="G585" s="21">
        <f t="shared" ref="G585" si="442">SUM(G579:G584)</f>
        <v>6</v>
      </c>
      <c r="H585" s="21">
        <f t="shared" ref="H585" si="443">SUM(H579:H584)</f>
        <v>0</v>
      </c>
      <c r="I585" s="21">
        <f t="shared" ref="I585" si="444">SUM(I579:I584)</f>
        <v>32</v>
      </c>
      <c r="J585" s="21">
        <f t="shared" ref="J585" si="445">SUM(J579:J584)</f>
        <v>166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 t="s">
        <v>76</v>
      </c>
      <c r="F588" s="51" t="s">
        <v>110</v>
      </c>
      <c r="G588" s="51" t="s">
        <v>106</v>
      </c>
      <c r="H588" s="51" t="s">
        <v>106</v>
      </c>
      <c r="I588" s="51" t="s">
        <v>100</v>
      </c>
      <c r="J588" s="51" t="s">
        <v>140</v>
      </c>
      <c r="K588" s="52" t="s">
        <v>201</v>
      </c>
      <c r="L588" s="51">
        <v>11.39</v>
      </c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9" t="s">
        <v>4</v>
      </c>
      <c r="D593" s="60"/>
      <c r="E593" s="39"/>
      <c r="F593" s="40">
        <f>F559+F563+F573+F578+F585+F592</f>
        <v>80</v>
      </c>
      <c r="G593" s="40">
        <f t="shared" ref="G593" si="452">G559+G563+G573+G578+G585+G592</f>
        <v>6</v>
      </c>
      <c r="H593" s="40">
        <f t="shared" ref="H593" si="453">H559+H563+H573+H578+H585+H592</f>
        <v>0</v>
      </c>
      <c r="I593" s="40">
        <f t="shared" ref="I593" si="454">I559+I563+I573+I578+I585+I592</f>
        <v>32</v>
      </c>
      <c r="J593" s="40">
        <f t="shared" ref="J593" si="455">J559+J563+J573+J578+J585+J592</f>
        <v>166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1" t="s">
        <v>5</v>
      </c>
      <c r="D594" s="61"/>
      <c r="E594" s="61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477.30769230769232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21.307692307692307</v>
      </c>
      <c r="H594" s="42">
        <f t="shared" si="456"/>
        <v>63.666666666666664</v>
      </c>
      <c r="I594" s="42">
        <f t="shared" si="456"/>
        <v>75.230769230769226</v>
      </c>
      <c r="J594" s="42">
        <f t="shared" si="456"/>
        <v>541.38461538461536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Buh2-User</cp:lastModifiedBy>
  <cp:lastPrinted>2023-10-13T06:01:39Z</cp:lastPrinted>
  <dcterms:created xsi:type="dcterms:W3CDTF">2022-05-16T14:23:56Z</dcterms:created>
  <dcterms:modified xsi:type="dcterms:W3CDTF">2023-10-13T06:01:44Z</dcterms:modified>
</cp:coreProperties>
</file>